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R:\STOZ\STOZ formats\"/>
    </mc:Choice>
  </mc:AlternateContent>
  <xr:revisionPtr revIDLastSave="0" documentId="13_ncr:1_{4D01ED88-DBFE-40DA-8D3A-4DDE222965B7}" xr6:coauthVersionLast="47" xr6:coauthVersionMax="47" xr10:uidLastSave="{00000000-0000-0000-0000-000000000000}"/>
  <bookViews>
    <workbookView xWindow="-120" yWindow="-120" windowWidth="29040" windowHeight="15840" tabRatio="888" activeTab="1" xr2:uid="{0DE77670-6D27-427D-9346-7CABEF8AC3B0}"/>
  </bookViews>
  <sheets>
    <sheet name="Voorblad" sheetId="1" r:id="rId1"/>
    <sheet name="Invulwijzer" sheetId="2" r:id="rId2"/>
    <sheet name="Aanvrager" sheetId="4" r:id="rId3"/>
    <sheet name="Deelnemer1" sheetId="5" r:id="rId4"/>
    <sheet name="Deelnemer2" sheetId="16" r:id="rId5"/>
    <sheet name="Deelnemer3" sheetId="22" r:id="rId6"/>
    <sheet name="Deelnemer4" sheetId="21" r:id="rId7"/>
    <sheet name="Deelnemer5" sheetId="20" r:id="rId8"/>
    <sheet name="Deelnemer6" sheetId="19" r:id="rId9"/>
    <sheet name="Deelnemer7" sheetId="18" r:id="rId10"/>
    <sheet name="Totaalblad" sheetId="3" r:id="rId11"/>
  </sheets>
  <externalReferences>
    <externalReference r:id="rId12"/>
  </externalReferences>
  <definedNames>
    <definedName name="_Hlk159855521" localSheetId="1">Invulwijzer!$B$102</definedName>
    <definedName name="_xlnm.Print_Area" localSheetId="2">Aanvrager!$A$1:$I$156</definedName>
    <definedName name="_xlnm.Print_Area" localSheetId="3">Deelnemer1!$A$1:$H$117</definedName>
    <definedName name="_xlnm.Print_Area" localSheetId="4">Deelnemer2!$A$1:$H$70</definedName>
    <definedName name="_xlnm.Print_Area" localSheetId="5">Deelnemer3!$A$1:$H$70</definedName>
    <definedName name="_xlnm.Print_Area" localSheetId="6">Deelnemer4!$A$1:$H$70</definedName>
    <definedName name="_xlnm.Print_Area" localSheetId="7">Deelnemer5!$A$1:$H$70</definedName>
    <definedName name="_xlnm.Print_Area" localSheetId="8">Deelnemer6!$A$1:$H$70</definedName>
    <definedName name="_xlnm.Print_Area" localSheetId="9">Deelnemer7!$A$1:$H$70</definedName>
    <definedName name="_xlnm.Print_Area" localSheetId="1">Invulwijzer!$A$1:$C$111</definedName>
    <definedName name="_xlnm.Print_Area" localSheetId="10">Totaalblad!$A$1:$M$36</definedName>
    <definedName name="_xlnm.Print_Area" localSheetId="0">Voorblad!$A$1:$G$32</definedName>
    <definedName name="Kostensystematiek">'[1]Penvoerder-aanvrager 1'!$J$9:$J$12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4" l="1"/>
  <c r="I139" i="4" l="1"/>
  <c r="I132" i="4"/>
  <c r="I123" i="4"/>
  <c r="I121" i="4"/>
  <c r="I107" i="4"/>
  <c r="I92" i="4"/>
  <c r="I78" i="4"/>
  <c r="I44" i="4"/>
  <c r="I25" i="4"/>
  <c r="F25" i="4"/>
  <c r="I24" i="5"/>
  <c r="F26" i="5"/>
  <c r="I34" i="5"/>
  <c r="F57" i="5"/>
  <c r="F59" i="5"/>
  <c r="F68" i="5"/>
  <c r="F75" i="5"/>
  <c r="I57" i="5"/>
  <c r="I59" i="5"/>
  <c r="I68" i="5"/>
  <c r="I75" i="5"/>
  <c r="I77" i="5"/>
  <c r="I76" i="4"/>
  <c r="F76" i="4"/>
  <c r="I69" i="4"/>
  <c r="I58" i="4"/>
  <c r="F42" i="4"/>
  <c r="I42" i="4"/>
  <c r="I35" i="4"/>
  <c r="J43" i="16"/>
  <c r="F17" i="4"/>
  <c r="I24" i="20"/>
  <c r="J127" i="22"/>
  <c r="I127" i="22"/>
  <c r="J125" i="22"/>
  <c r="I125" i="22"/>
  <c r="I123" i="22"/>
  <c r="I116" i="22"/>
  <c r="I107" i="22"/>
  <c r="I105" i="22"/>
  <c r="I91" i="22"/>
  <c r="J77" i="22"/>
  <c r="I77" i="22"/>
  <c r="I75" i="22"/>
  <c r="I68" i="22"/>
  <c r="I59" i="22"/>
  <c r="I57" i="22"/>
  <c r="I43" i="22"/>
  <c r="I41" i="22"/>
  <c r="I34" i="22"/>
  <c r="I26" i="22"/>
  <c r="I24" i="22"/>
  <c r="J125" i="16"/>
  <c r="I125" i="16"/>
  <c r="I123" i="16"/>
  <c r="I116" i="16"/>
  <c r="I107" i="16"/>
  <c r="I105" i="16"/>
  <c r="I91" i="16"/>
  <c r="J77" i="16"/>
  <c r="I77" i="16"/>
  <c r="I75" i="16"/>
  <c r="I68" i="16"/>
  <c r="I59" i="16"/>
  <c r="I57" i="16"/>
  <c r="I41" i="16"/>
  <c r="I34" i="16"/>
  <c r="I24" i="16"/>
  <c r="I125" i="5"/>
  <c r="I123" i="5"/>
  <c r="I116" i="5"/>
  <c r="I107" i="5"/>
  <c r="I105" i="5"/>
  <c r="I91" i="5"/>
  <c r="I41" i="5"/>
  <c r="I123" i="18"/>
  <c r="I116" i="18"/>
  <c r="I105" i="18"/>
  <c r="I91" i="18"/>
  <c r="I75" i="18"/>
  <c r="I68" i="18"/>
  <c r="I57" i="18"/>
  <c r="I41" i="18"/>
  <c r="I34" i="18"/>
  <c r="I24" i="18"/>
  <c r="I123" i="19"/>
  <c r="I116" i="19"/>
  <c r="I105" i="19"/>
  <c r="I91" i="19"/>
  <c r="I75" i="19"/>
  <c r="I68" i="19"/>
  <c r="I57" i="19"/>
  <c r="I41" i="19"/>
  <c r="I34" i="19"/>
  <c r="I24" i="19"/>
  <c r="I123" i="20"/>
  <c r="I116" i="20"/>
  <c r="I105" i="20"/>
  <c r="I91" i="20"/>
  <c r="I75" i="20"/>
  <c r="I68" i="20"/>
  <c r="I57" i="20"/>
  <c r="I41" i="20"/>
  <c r="I34" i="20"/>
  <c r="I123" i="21"/>
  <c r="I116" i="21"/>
  <c r="I105" i="21"/>
  <c r="I91" i="21"/>
  <c r="I75" i="21"/>
  <c r="I68" i="21"/>
  <c r="I57" i="21"/>
  <c r="I41" i="21"/>
  <c r="I34" i="21"/>
  <c r="I24" i="21"/>
  <c r="F107" i="5"/>
  <c r="J125" i="5"/>
  <c r="I27" i="4" l="1"/>
  <c r="I60" i="4"/>
  <c r="I141" i="4"/>
  <c r="I26" i="16"/>
  <c r="I43" i="16" s="1"/>
  <c r="I26" i="5"/>
  <c r="I43" i="5" s="1"/>
  <c r="I26" i="18"/>
  <c r="I43" i="18" s="1"/>
  <c r="I59" i="18"/>
  <c r="I77" i="18" s="1"/>
  <c r="J77" i="18" s="1"/>
  <c r="I107" i="18"/>
  <c r="I125" i="18" s="1"/>
  <c r="J125" i="18" s="1"/>
  <c r="I26" i="19"/>
  <c r="I43" i="19" s="1"/>
  <c r="I59" i="19"/>
  <c r="I77" i="19" s="1"/>
  <c r="J77" i="19" s="1"/>
  <c r="I107" i="19"/>
  <c r="I125" i="19" s="1"/>
  <c r="J125" i="19" s="1"/>
  <c r="I26" i="20"/>
  <c r="I43" i="20" s="1"/>
  <c r="I59" i="20"/>
  <c r="I77" i="20" s="1"/>
  <c r="J77" i="20" s="1"/>
  <c r="I107" i="20"/>
  <c r="I125" i="20" s="1"/>
  <c r="J125" i="20" s="1"/>
  <c r="I26" i="21"/>
  <c r="I43" i="21" s="1"/>
  <c r="I59" i="21"/>
  <c r="I77" i="21" s="1"/>
  <c r="J77" i="21" s="1"/>
  <c r="I107" i="21"/>
  <c r="I125" i="21" s="1"/>
  <c r="J125" i="21" s="1"/>
  <c r="J43" i="22"/>
  <c r="F123" i="18"/>
  <c r="F75" i="18"/>
  <c r="F41" i="18"/>
  <c r="F123" i="19"/>
  <c r="F75" i="19"/>
  <c r="F41" i="19"/>
  <c r="F123" i="20"/>
  <c r="F75" i="20"/>
  <c r="F41" i="20"/>
  <c r="F123" i="21"/>
  <c r="F75" i="21"/>
  <c r="F41" i="21"/>
  <c r="F123" i="22"/>
  <c r="F75" i="22"/>
  <c r="F41" i="22"/>
  <c r="F123" i="16"/>
  <c r="F75" i="16"/>
  <c r="F41" i="16"/>
  <c r="F139" i="4"/>
  <c r="F115" i="18"/>
  <c r="F114" i="18"/>
  <c r="F113" i="18"/>
  <c r="F112" i="18"/>
  <c r="F116" i="18" s="1"/>
  <c r="F104" i="18"/>
  <c r="F103" i="18"/>
  <c r="F102" i="18"/>
  <c r="F101" i="18"/>
  <c r="F100" i="18"/>
  <c r="F99" i="18"/>
  <c r="F98" i="18"/>
  <c r="F97" i="18"/>
  <c r="F96" i="18"/>
  <c r="F105" i="18" s="1"/>
  <c r="F90" i="18"/>
  <c r="F89" i="18"/>
  <c r="F88" i="18"/>
  <c r="F87" i="18"/>
  <c r="F86" i="18"/>
  <c r="F85" i="18"/>
  <c r="F84" i="18"/>
  <c r="F83" i="18"/>
  <c r="F82" i="18"/>
  <c r="F91" i="18" s="1"/>
  <c r="F67" i="18"/>
  <c r="F66" i="18"/>
  <c r="F65" i="18"/>
  <c r="F64" i="18"/>
  <c r="F68" i="18" s="1"/>
  <c r="F56" i="18"/>
  <c r="F55" i="18"/>
  <c r="F54" i="18"/>
  <c r="F53" i="18"/>
  <c r="F52" i="18"/>
  <c r="F51" i="18"/>
  <c r="F50" i="18"/>
  <c r="F49" i="18"/>
  <c r="F48" i="18"/>
  <c r="F57" i="18" s="1"/>
  <c r="F33" i="18"/>
  <c r="F32" i="18"/>
  <c r="F31" i="18"/>
  <c r="F30" i="18"/>
  <c r="F34" i="18" s="1"/>
  <c r="F23" i="18"/>
  <c r="F22" i="18"/>
  <c r="F21" i="18"/>
  <c r="F20" i="18"/>
  <c r="F19" i="18"/>
  <c r="F18" i="18"/>
  <c r="F17" i="18"/>
  <c r="F16" i="18"/>
  <c r="F15" i="18"/>
  <c r="F24" i="18" s="1"/>
  <c r="F115" i="19"/>
  <c r="F114" i="19"/>
  <c r="F113" i="19"/>
  <c r="F112" i="19"/>
  <c r="F116" i="19" s="1"/>
  <c r="F104" i="19"/>
  <c r="F103" i="19"/>
  <c r="F102" i="19"/>
  <c r="F101" i="19"/>
  <c r="F100" i="19"/>
  <c r="F99" i="19"/>
  <c r="F98" i="19"/>
  <c r="F97" i="19"/>
  <c r="F96" i="19"/>
  <c r="F105" i="19" s="1"/>
  <c r="F90" i="19"/>
  <c r="F89" i="19"/>
  <c r="F88" i="19"/>
  <c r="F87" i="19"/>
  <c r="F86" i="19"/>
  <c r="F85" i="19"/>
  <c r="F84" i="19"/>
  <c r="F83" i="19"/>
  <c r="F82" i="19"/>
  <c r="F91" i="19" s="1"/>
  <c r="F67" i="19"/>
  <c r="F66" i="19"/>
  <c r="F65" i="19"/>
  <c r="F64" i="19"/>
  <c r="F68" i="19" s="1"/>
  <c r="F56" i="19"/>
  <c r="F55" i="19"/>
  <c r="F54" i="19"/>
  <c r="F53" i="19"/>
  <c r="F52" i="19"/>
  <c r="F51" i="19"/>
  <c r="F50" i="19"/>
  <c r="F49" i="19"/>
  <c r="F48" i="19"/>
  <c r="F57" i="19" s="1"/>
  <c r="F33" i="19"/>
  <c r="F32" i="19"/>
  <c r="F31" i="19"/>
  <c r="F30" i="19"/>
  <c r="F34" i="19" s="1"/>
  <c r="F23" i="19"/>
  <c r="F22" i="19"/>
  <c r="F21" i="19"/>
  <c r="F20" i="19"/>
  <c r="F19" i="19"/>
  <c r="F18" i="19"/>
  <c r="F17" i="19"/>
  <c r="F16" i="19"/>
  <c r="F15" i="19"/>
  <c r="F24" i="19" s="1"/>
  <c r="F115" i="20"/>
  <c r="F114" i="20"/>
  <c r="F113" i="20"/>
  <c r="F112" i="20"/>
  <c r="F116" i="20" s="1"/>
  <c r="F104" i="20"/>
  <c r="F103" i="20"/>
  <c r="F102" i="20"/>
  <c r="F101" i="20"/>
  <c r="F100" i="20"/>
  <c r="F99" i="20"/>
  <c r="F98" i="20"/>
  <c r="F97" i="20"/>
  <c r="F96" i="20"/>
  <c r="F105" i="20" s="1"/>
  <c r="F90" i="20"/>
  <c r="F89" i="20"/>
  <c r="F88" i="20"/>
  <c r="F87" i="20"/>
  <c r="F86" i="20"/>
  <c r="F85" i="20"/>
  <c r="F84" i="20"/>
  <c r="F83" i="20"/>
  <c r="F82" i="20"/>
  <c r="F91" i="20" s="1"/>
  <c r="F67" i="20"/>
  <c r="F66" i="20"/>
  <c r="F65" i="20"/>
  <c r="F64" i="20"/>
  <c r="F68" i="20" s="1"/>
  <c r="F56" i="20"/>
  <c r="F55" i="20"/>
  <c r="F54" i="20"/>
  <c r="F53" i="20"/>
  <c r="F52" i="20"/>
  <c r="F51" i="20"/>
  <c r="F50" i="20"/>
  <c r="F49" i="20"/>
  <c r="F48" i="20"/>
  <c r="F57" i="20" s="1"/>
  <c r="F33" i="20"/>
  <c r="F32" i="20"/>
  <c r="F31" i="20"/>
  <c r="F30" i="20"/>
  <c r="F34" i="20" s="1"/>
  <c r="F23" i="20"/>
  <c r="F22" i="20"/>
  <c r="F21" i="20"/>
  <c r="F20" i="20"/>
  <c r="F19" i="20"/>
  <c r="F18" i="20"/>
  <c r="F17" i="20"/>
  <c r="F16" i="20"/>
  <c r="F15" i="20"/>
  <c r="F24" i="20" s="1"/>
  <c r="F115" i="21"/>
  <c r="F114" i="21"/>
  <c r="F113" i="21"/>
  <c r="F112" i="21"/>
  <c r="F116" i="21" s="1"/>
  <c r="F104" i="21"/>
  <c r="F103" i="21"/>
  <c r="F102" i="21"/>
  <c r="F101" i="21"/>
  <c r="F100" i="21"/>
  <c r="F99" i="21"/>
  <c r="F98" i="21"/>
  <c r="F97" i="21"/>
  <c r="F96" i="21"/>
  <c r="F105" i="21" s="1"/>
  <c r="F90" i="21"/>
  <c r="F89" i="21"/>
  <c r="F88" i="21"/>
  <c r="F87" i="21"/>
  <c r="F86" i="21"/>
  <c r="F85" i="21"/>
  <c r="F84" i="21"/>
  <c r="F83" i="21"/>
  <c r="F82" i="21"/>
  <c r="F91" i="21" s="1"/>
  <c r="F67" i="21"/>
  <c r="F66" i="21"/>
  <c r="F65" i="21"/>
  <c r="F64" i="21"/>
  <c r="F68" i="21" s="1"/>
  <c r="F56" i="21"/>
  <c r="F55" i="21"/>
  <c r="F54" i="21"/>
  <c r="F53" i="21"/>
  <c r="F52" i="21"/>
  <c r="F51" i="21"/>
  <c r="F50" i="21"/>
  <c r="F49" i="21"/>
  <c r="F48" i="21"/>
  <c r="F57" i="21" s="1"/>
  <c r="F33" i="21"/>
  <c r="F32" i="21"/>
  <c r="F31" i="21"/>
  <c r="F30" i="21"/>
  <c r="F34" i="21" s="1"/>
  <c r="F23" i="21"/>
  <c r="F22" i="21"/>
  <c r="F21" i="21"/>
  <c r="F20" i="21"/>
  <c r="F19" i="21"/>
  <c r="F18" i="21"/>
  <c r="F17" i="21"/>
  <c r="F16" i="21"/>
  <c r="F15" i="21"/>
  <c r="F24" i="21" s="1"/>
  <c r="F115" i="22"/>
  <c r="F114" i="22"/>
  <c r="F113" i="22"/>
  <c r="F112" i="22"/>
  <c r="F116" i="22" s="1"/>
  <c r="F104" i="22"/>
  <c r="F103" i="22"/>
  <c r="F102" i="22"/>
  <c r="F101" i="22"/>
  <c r="F100" i="22"/>
  <c r="F99" i="22"/>
  <c r="F98" i="22"/>
  <c r="F97" i="22"/>
  <c r="F96" i="22"/>
  <c r="F105" i="22" s="1"/>
  <c r="F90" i="22"/>
  <c r="F89" i="22"/>
  <c r="F88" i="22"/>
  <c r="F87" i="22"/>
  <c r="F86" i="22"/>
  <c r="F85" i="22"/>
  <c r="F84" i="22"/>
  <c r="F83" i="22"/>
  <c r="F82" i="22"/>
  <c r="F91" i="22" s="1"/>
  <c r="F67" i="22"/>
  <c r="F66" i="22"/>
  <c r="F65" i="22"/>
  <c r="F64" i="22"/>
  <c r="F68" i="22" s="1"/>
  <c r="F56" i="22"/>
  <c r="F55" i="22"/>
  <c r="F54" i="22"/>
  <c r="F53" i="22"/>
  <c r="F52" i="22"/>
  <c r="F51" i="22"/>
  <c r="F50" i="22"/>
  <c r="F49" i="22"/>
  <c r="F48" i="22"/>
  <c r="F57" i="22" s="1"/>
  <c r="F33" i="22"/>
  <c r="F32" i="22"/>
  <c r="F31" i="22"/>
  <c r="F30" i="22"/>
  <c r="F34" i="22" s="1"/>
  <c r="F23" i="22"/>
  <c r="F22" i="22"/>
  <c r="F21" i="22"/>
  <c r="F20" i="22"/>
  <c r="F19" i="22"/>
  <c r="F18" i="22"/>
  <c r="F17" i="22"/>
  <c r="F16" i="22"/>
  <c r="F15" i="22"/>
  <c r="F24" i="22" s="1"/>
  <c r="F115" i="16"/>
  <c r="F114" i="16"/>
  <c r="F113" i="16"/>
  <c r="F112" i="16"/>
  <c r="F116" i="16" s="1"/>
  <c r="F104" i="16"/>
  <c r="F103" i="16"/>
  <c r="F102" i="16"/>
  <c r="F101" i="16"/>
  <c r="F100" i="16"/>
  <c r="F99" i="16"/>
  <c r="F98" i="16"/>
  <c r="F97" i="16"/>
  <c r="F96" i="16"/>
  <c r="F105" i="16" s="1"/>
  <c r="F90" i="16"/>
  <c r="F89" i="16"/>
  <c r="F88" i="16"/>
  <c r="F87" i="16"/>
  <c r="F86" i="16"/>
  <c r="F85" i="16"/>
  <c r="F84" i="16"/>
  <c r="F83" i="16"/>
  <c r="F82" i="16"/>
  <c r="F91" i="16" s="1"/>
  <c r="F67" i="16"/>
  <c r="F66" i="16"/>
  <c r="F65" i="16"/>
  <c r="F64" i="16"/>
  <c r="F68" i="16" s="1"/>
  <c r="F56" i="16"/>
  <c r="F55" i="16"/>
  <c r="F54" i="16"/>
  <c r="F53" i="16"/>
  <c r="F52" i="16"/>
  <c r="F51" i="16"/>
  <c r="F50" i="16"/>
  <c r="F49" i="16"/>
  <c r="F48" i="16"/>
  <c r="F57" i="16" s="1"/>
  <c r="F33" i="16"/>
  <c r="F32" i="16"/>
  <c r="F31" i="16"/>
  <c r="F30" i="16"/>
  <c r="F34" i="16" s="1"/>
  <c r="F23" i="16"/>
  <c r="F22" i="16"/>
  <c r="F21" i="16"/>
  <c r="F20" i="16"/>
  <c r="F19" i="16"/>
  <c r="F18" i="16"/>
  <c r="F17" i="16"/>
  <c r="F16" i="16"/>
  <c r="F15" i="16"/>
  <c r="F24" i="16" s="1"/>
  <c r="F123" i="5"/>
  <c r="F115" i="5"/>
  <c r="F114" i="5"/>
  <c r="F113" i="5"/>
  <c r="F112" i="5"/>
  <c r="F116" i="5" s="1"/>
  <c r="F104" i="5"/>
  <c r="F103" i="5"/>
  <c r="F102" i="5"/>
  <c r="F101" i="5"/>
  <c r="F100" i="5"/>
  <c r="F99" i="5"/>
  <c r="F98" i="5"/>
  <c r="F97" i="5"/>
  <c r="F96" i="5"/>
  <c r="F105" i="5" s="1"/>
  <c r="F90" i="5"/>
  <c r="F89" i="5"/>
  <c r="F88" i="5"/>
  <c r="F87" i="5"/>
  <c r="F86" i="5"/>
  <c r="F85" i="5"/>
  <c r="F84" i="5"/>
  <c r="F83" i="5"/>
  <c r="F82" i="5"/>
  <c r="F91" i="5" s="1"/>
  <c r="F67" i="5"/>
  <c r="F66" i="5"/>
  <c r="F65" i="5"/>
  <c r="F64" i="5"/>
  <c r="F56" i="5"/>
  <c r="F55" i="5"/>
  <c r="F54" i="5"/>
  <c r="F53" i="5"/>
  <c r="F52" i="5"/>
  <c r="F51" i="5"/>
  <c r="F50" i="5"/>
  <c r="F49" i="5"/>
  <c r="F48" i="5"/>
  <c r="F41" i="5"/>
  <c r="F33" i="5"/>
  <c r="F32" i="5"/>
  <c r="F31" i="5"/>
  <c r="F30" i="5"/>
  <c r="F34" i="5" s="1"/>
  <c r="F23" i="5"/>
  <c r="F22" i="5"/>
  <c r="F21" i="5"/>
  <c r="F20" i="5"/>
  <c r="F19" i="5"/>
  <c r="F18" i="5"/>
  <c r="F17" i="5"/>
  <c r="F16" i="5"/>
  <c r="F15" i="5"/>
  <c r="F24" i="5" s="1"/>
  <c r="F43" i="5" s="1"/>
  <c r="J43" i="5" s="1"/>
  <c r="I143" i="4" l="1"/>
  <c r="I127" i="16"/>
  <c r="J127" i="16" s="1"/>
  <c r="I127" i="5"/>
  <c r="I127" i="18"/>
  <c r="J127" i="18" s="1"/>
  <c r="J43" i="18"/>
  <c r="I127" i="19"/>
  <c r="J127" i="19" s="1"/>
  <c r="J43" i="19"/>
  <c r="I127" i="20"/>
  <c r="J127" i="20" s="1"/>
  <c r="J43" i="20"/>
  <c r="I127" i="21"/>
  <c r="J127" i="21" s="1"/>
  <c r="J43" i="21"/>
  <c r="D130" i="5"/>
  <c r="F107" i="18"/>
  <c r="F125" i="18" s="1"/>
  <c r="D132" i="18" s="1"/>
  <c r="F26" i="18"/>
  <c r="F43" i="18" s="1"/>
  <c r="D130" i="18" s="1"/>
  <c r="F59" i="18"/>
  <c r="F77" i="18" s="1"/>
  <c r="D131" i="18" s="1"/>
  <c r="F107" i="19"/>
  <c r="F125" i="19" s="1"/>
  <c r="D132" i="19" s="1"/>
  <c r="F26" i="19"/>
  <c r="F43" i="19" s="1"/>
  <c r="D130" i="19" s="1"/>
  <c r="F59" i="19"/>
  <c r="F77" i="19" s="1"/>
  <c r="D131" i="19" s="1"/>
  <c r="F107" i="20"/>
  <c r="F125" i="20" s="1"/>
  <c r="D132" i="20" s="1"/>
  <c r="F26" i="20"/>
  <c r="F43" i="20" s="1"/>
  <c r="D130" i="20" s="1"/>
  <c r="F59" i="20"/>
  <c r="F77" i="20" s="1"/>
  <c r="D131" i="20" s="1"/>
  <c r="F107" i="21"/>
  <c r="F125" i="21" s="1"/>
  <c r="D132" i="21" s="1"/>
  <c r="F26" i="21"/>
  <c r="F43" i="21" s="1"/>
  <c r="D130" i="21" s="1"/>
  <c r="F59" i="21"/>
  <c r="F77" i="21" s="1"/>
  <c r="D131" i="21" s="1"/>
  <c r="F26" i="22"/>
  <c r="F43" i="22" s="1"/>
  <c r="D130" i="22" s="1"/>
  <c r="F59" i="22"/>
  <c r="F77" i="22" s="1"/>
  <c r="D131" i="22" s="1"/>
  <c r="F107" i="22"/>
  <c r="F125" i="22" s="1"/>
  <c r="D132" i="22" s="1"/>
  <c r="F26" i="16"/>
  <c r="F43" i="16" s="1"/>
  <c r="D130" i="16" s="1"/>
  <c r="F59" i="16"/>
  <c r="F77" i="16" s="1"/>
  <c r="D131" i="16" s="1"/>
  <c r="F107" i="16"/>
  <c r="F125" i="16" s="1"/>
  <c r="D132" i="16" s="1"/>
  <c r="F77" i="5"/>
  <c r="J77" i="5" s="1"/>
  <c r="F125" i="5"/>
  <c r="D132" i="5" s="1"/>
  <c r="C12" i="3" l="1"/>
  <c r="E130" i="21"/>
  <c r="F130" i="21" s="1"/>
  <c r="H12" i="3" s="1"/>
  <c r="F12" i="3"/>
  <c r="E132" i="21"/>
  <c r="F132" i="21" s="1"/>
  <c r="K12" i="3" s="1"/>
  <c r="F10" i="3"/>
  <c r="E132" i="16"/>
  <c r="F132" i="16" s="1"/>
  <c r="K10" i="3" s="1"/>
  <c r="D15" i="3"/>
  <c r="E131" i="18"/>
  <c r="F131" i="18" s="1"/>
  <c r="I15" i="3" s="1"/>
  <c r="C15" i="3"/>
  <c r="E130" i="18"/>
  <c r="D133" i="18"/>
  <c r="F15" i="3"/>
  <c r="E132" i="18"/>
  <c r="F132" i="18" s="1"/>
  <c r="K15" i="3" s="1"/>
  <c r="D14" i="3"/>
  <c r="E131" i="19"/>
  <c r="F131" i="19" s="1"/>
  <c r="I14" i="3" s="1"/>
  <c r="C14" i="3"/>
  <c r="E130" i="19"/>
  <c r="D133" i="19"/>
  <c r="F14" i="3"/>
  <c r="E132" i="19"/>
  <c r="F132" i="19" s="1"/>
  <c r="K14" i="3" s="1"/>
  <c r="D13" i="3"/>
  <c r="E131" i="20"/>
  <c r="F131" i="20" s="1"/>
  <c r="I13" i="3" s="1"/>
  <c r="C13" i="3"/>
  <c r="E130" i="20"/>
  <c r="D133" i="20"/>
  <c r="F13" i="3"/>
  <c r="E132" i="20"/>
  <c r="F132" i="20" s="1"/>
  <c r="K13" i="3" s="1"/>
  <c r="F11" i="3"/>
  <c r="E132" i="22"/>
  <c r="F132" i="22" s="1"/>
  <c r="K11" i="3" s="1"/>
  <c r="D11" i="3"/>
  <c r="E131" i="22"/>
  <c r="F131" i="22" s="1"/>
  <c r="I11" i="3" s="1"/>
  <c r="F9" i="3"/>
  <c r="E132" i="5"/>
  <c r="F132" i="5" s="1"/>
  <c r="K9" i="3" s="1"/>
  <c r="D131" i="5"/>
  <c r="F127" i="5"/>
  <c r="J127" i="5" s="1"/>
  <c r="D133" i="5"/>
  <c r="C9" i="3"/>
  <c r="E130" i="5"/>
  <c r="D12" i="3"/>
  <c r="E131" i="21"/>
  <c r="D133" i="21"/>
  <c r="C11" i="3"/>
  <c r="E130" i="22"/>
  <c r="D133" i="22"/>
  <c r="D10" i="3"/>
  <c r="E131" i="16"/>
  <c r="F131" i="16" s="1"/>
  <c r="I10" i="3" s="1"/>
  <c r="C10" i="3"/>
  <c r="E130" i="16"/>
  <c r="D133" i="16"/>
  <c r="F127" i="18"/>
  <c r="F127" i="19"/>
  <c r="F127" i="20"/>
  <c r="F127" i="21"/>
  <c r="F127" i="22"/>
  <c r="F127" i="16"/>
  <c r="D151" i="4" s="1"/>
  <c r="E151" i="4" s="1"/>
  <c r="F130" i="18" l="1"/>
  <c r="E133" i="18"/>
  <c r="F130" i="19"/>
  <c r="E133" i="19"/>
  <c r="F130" i="20"/>
  <c r="E133" i="20"/>
  <c r="F130" i="5"/>
  <c r="D9" i="3"/>
  <c r="E131" i="5"/>
  <c r="F131" i="21"/>
  <c r="E133" i="21"/>
  <c r="F130" i="22"/>
  <c r="E133" i="22"/>
  <c r="F130" i="16"/>
  <c r="E133" i="16"/>
  <c r="F131" i="4"/>
  <c r="F130" i="4"/>
  <c r="F129" i="4"/>
  <c r="F128" i="4"/>
  <c r="F132" i="4" s="1"/>
  <c r="F68" i="4"/>
  <c r="F67" i="4"/>
  <c r="F66" i="4"/>
  <c r="F65" i="4"/>
  <c r="F69" i="4" s="1"/>
  <c r="F34" i="4"/>
  <c r="F33" i="4"/>
  <c r="F32" i="4"/>
  <c r="F31" i="4"/>
  <c r="F35" i="4" s="1"/>
  <c r="H15" i="3" l="1"/>
  <c r="F136" i="18"/>
  <c r="H14" i="3"/>
  <c r="F136" i="19"/>
  <c r="H13" i="3"/>
  <c r="F136" i="20"/>
  <c r="F131" i="5"/>
  <c r="I9" i="3" s="1"/>
  <c r="E133" i="5"/>
  <c r="H9" i="3"/>
  <c r="F137" i="5"/>
  <c r="I12" i="3"/>
  <c r="F136" i="21"/>
  <c r="H11" i="3"/>
  <c r="F136" i="22"/>
  <c r="H10" i="3"/>
  <c r="F136" i="16"/>
  <c r="F83" i="4"/>
  <c r="L142" i="4"/>
  <c r="C3" i="18"/>
  <c r="C3" i="19"/>
  <c r="C3" i="20"/>
  <c r="C3" i="21"/>
  <c r="C3" i="22"/>
  <c r="C3" i="16"/>
  <c r="G10" i="3" l="1"/>
  <c r="G9" i="3"/>
  <c r="L9" i="3"/>
  <c r="B15" i="3"/>
  <c r="B14" i="3"/>
  <c r="B13" i="3"/>
  <c r="B12" i="3"/>
  <c r="B11" i="3"/>
  <c r="B10" i="3"/>
  <c r="L10" i="3" l="1"/>
  <c r="A1" i="20"/>
  <c r="L15" i="3" l="1"/>
  <c r="G15" i="3"/>
  <c r="L14" i="3"/>
  <c r="G14" i="3"/>
  <c r="L13" i="3"/>
  <c r="G13" i="3"/>
  <c r="L12" i="3"/>
  <c r="G12" i="3"/>
  <c r="L11" i="3"/>
  <c r="G11" i="3"/>
  <c r="B8" i="3" l="1"/>
  <c r="B9" i="3"/>
  <c r="F16" i="4"/>
  <c r="F120" i="4"/>
  <c r="F119" i="4"/>
  <c r="F118" i="4"/>
  <c r="F117" i="4"/>
  <c r="F116" i="4"/>
  <c r="F115" i="4"/>
  <c r="F114" i="4"/>
  <c r="F113" i="4"/>
  <c r="F106" i="4"/>
  <c r="F105" i="4"/>
  <c r="F104" i="4"/>
  <c r="F103" i="4"/>
  <c r="F102" i="4"/>
  <c r="F101" i="4"/>
  <c r="F100" i="4"/>
  <c r="F99" i="4"/>
  <c r="F57" i="4"/>
  <c r="F56" i="4"/>
  <c r="F55" i="4"/>
  <c r="F54" i="4"/>
  <c r="F53" i="4"/>
  <c r="F52" i="4"/>
  <c r="F51" i="4"/>
  <c r="F50" i="4"/>
  <c r="F24" i="4"/>
  <c r="F23" i="4"/>
  <c r="F22" i="4"/>
  <c r="F21" i="4"/>
  <c r="F20" i="4"/>
  <c r="F19" i="4"/>
  <c r="F18" i="4"/>
  <c r="F90" i="4"/>
  <c r="F89" i="4"/>
  <c r="F88" i="4"/>
  <c r="F87" i="4"/>
  <c r="F86" i="4"/>
  <c r="F85" i="4"/>
  <c r="F84" i="4"/>
  <c r="F92" i="4" l="1"/>
  <c r="F98" i="4"/>
  <c r="F107" i="4" s="1"/>
  <c r="F112" i="4"/>
  <c r="F121" i="4" s="1"/>
  <c r="F49" i="4"/>
  <c r="F58" i="4" s="1"/>
  <c r="F60" i="4" l="1"/>
  <c r="F78" i="4"/>
  <c r="J78" i="4" s="1"/>
  <c r="F27" i="4"/>
  <c r="F44" i="4"/>
  <c r="J92" i="4"/>
  <c r="F123" i="4"/>
  <c r="F141" i="4" s="1"/>
  <c r="F143" i="4" s="1"/>
  <c r="J141" i="4"/>
  <c r="C3" i="3"/>
  <c r="E149" i="4" l="1"/>
  <c r="E146" i="4"/>
  <c r="D149" i="4"/>
  <c r="F8" i="3" s="1"/>
  <c r="F29" i="3" s="1"/>
  <c r="D148" i="4"/>
  <c r="D147" i="4"/>
  <c r="D8" i="3" s="1"/>
  <c r="D29" i="3" s="1"/>
  <c r="C3" i="5"/>
  <c r="E8" i="3" l="1"/>
  <c r="E147" i="4"/>
  <c r="J143" i="4"/>
  <c r="F147" i="4"/>
  <c r="F149" i="4"/>
  <c r="K8" i="3" s="1"/>
  <c r="I8" i="3" l="1"/>
  <c r="I147" i="4"/>
  <c r="E29" i="3"/>
  <c r="I149" i="4" l="1"/>
  <c r="K29" i="3"/>
  <c r="D146" i="4" l="1"/>
  <c r="C8" i="3" l="1"/>
  <c r="D150" i="4"/>
  <c r="F146" i="4"/>
  <c r="H8" i="3" s="1"/>
  <c r="H29" i="3" s="1"/>
  <c r="D152" i="4" l="1"/>
  <c r="E148" i="4" s="1"/>
  <c r="C29" i="3"/>
  <c r="G29" i="3" s="1"/>
  <c r="G8" i="3"/>
  <c r="I146" i="4"/>
  <c r="B34" i="3" l="1"/>
  <c r="E150" i="4"/>
  <c r="E152" i="4" s="1"/>
  <c r="F148" i="4"/>
  <c r="I148" i="4" s="1"/>
  <c r="J30" i="3"/>
  <c r="J148" i="4"/>
  <c r="J8" i="3" l="1"/>
  <c r="L8" i="3" s="1"/>
  <c r="L29" i="3" s="1"/>
  <c r="F154" i="4"/>
  <c r="L30" i="3" l="1"/>
  <c r="I29" i="3"/>
  <c r="J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Hofland, M.R.A. (Marcel)</author>
    <author>Berg, K.I.M. van den (Kimberley)</author>
  </authors>
  <commentList>
    <comment ref="F5" authorId="0" shapeId="0" xr:uid="{9FA0DAD4-9260-4561-9629-188EA47CFE31}">
      <text>
        <r>
          <rPr>
            <b/>
            <sz val="9"/>
            <color indexed="81"/>
            <rFont val="Tahoma"/>
            <family val="2"/>
          </rPr>
          <t xml:space="preserve">Kunt u de BTW van de inkoopfacturen rondom uw STOZ project terugvorderen bij de Belastingdienst? </t>
        </r>
      </text>
    </comment>
    <comment ref="F6" authorId="0" shapeId="0" xr:uid="{7C9C1A33-02E0-4312-8A5A-A2E0A702345A}">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F8" authorId="0" shapeId="0" xr:uid="{DA66A3F0-68A4-49B3-B71A-8C7F4AE098F5}">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3" authorId="0" shapeId="0" xr:uid="{A69EAA85-0408-42CC-99D9-FABEBC6D0A69}">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4" authorId="0" shapeId="0" xr:uid="{5C1F28D0-4771-4D62-809F-D4609B90E5F4}">
      <text>
        <r>
          <rPr>
            <b/>
            <sz val="9"/>
            <color indexed="81"/>
            <rFont val="Tahoma"/>
            <family val="2"/>
          </rPr>
          <t xml:space="preserve">Personeelskosten zijn directe loonkosten eigen personeel of kosten inhuur personeel. Externe inhuur moet onder kosten derden worden opgevoerd, wanneer deze kosten gemaakt worden buiten de zorgorganisatie. 
</t>
        </r>
        <r>
          <rPr>
            <sz val="9"/>
            <color indexed="81"/>
            <rFont val="Tahoma"/>
            <family val="2"/>
          </rPr>
          <t xml:space="preserve">
</t>
        </r>
      </text>
    </comment>
    <comment ref="I14" authorId="0" shapeId="0" xr:uid="{C496C89B-9B8E-43E9-9DF2-4C0C8B6A69FC}">
      <text>
        <r>
          <rPr>
            <b/>
            <sz val="9"/>
            <color indexed="81"/>
            <rFont val="Tahoma"/>
            <family val="2"/>
          </rPr>
          <t xml:space="preserve">Personeelskosten zijn directe loonkosten eigen personeel of kosten inhuur personeel. Externe inhuur moet onder kosten derden worden opgevoerd, wanneer deze kosten gemaakt worden buiten de zorgorganisatie. 
</t>
        </r>
        <r>
          <rPr>
            <sz val="9"/>
            <color indexed="81"/>
            <rFont val="Tahoma"/>
            <family val="2"/>
          </rPr>
          <t xml:space="preserve">
</t>
        </r>
      </text>
    </comment>
    <comment ref="D15" authorId="0" shapeId="0" xr:uid="{377162BE-73D0-4190-98FF-2CC8E0871B40}">
      <text>
        <r>
          <rPr>
            <b/>
            <sz val="9"/>
            <color indexed="81"/>
            <rFont val="Tahoma"/>
            <family val="2"/>
          </rPr>
          <t xml:space="preserve">Zie de invulwijzer voor de berekening van de uurtarieven. </t>
        </r>
      </text>
    </comment>
    <comment ref="B29" authorId="0" shapeId="0" xr:uid="{92ADC4C2-F755-4220-91BA-9F188BF64A8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30" authorId="0" shapeId="0" xr:uid="{BA8EED6E-A145-44BB-B5DF-70DBBB466968}">
      <text>
        <r>
          <rPr>
            <b/>
            <sz val="9"/>
            <color indexed="81"/>
            <rFont val="Tahoma"/>
            <family val="2"/>
          </rPr>
          <t xml:space="preserve">Let op;
Indien u de BTW </t>
        </r>
        <r>
          <rPr>
            <b/>
            <u/>
            <sz val="9"/>
            <color indexed="81"/>
            <rFont val="Tahoma"/>
            <family val="2"/>
          </rPr>
          <t>niet</t>
        </r>
        <r>
          <rPr>
            <b/>
            <sz val="9"/>
            <color indexed="81"/>
            <rFont val="Tahoma"/>
            <family val="2"/>
          </rPr>
          <t xml:space="preserve"> kunt terugvorderen van de Belastingdienst, dient u het uurtarief </t>
        </r>
        <r>
          <rPr>
            <b/>
            <u/>
            <sz val="9"/>
            <color indexed="81"/>
            <rFont val="Tahoma"/>
            <family val="2"/>
          </rPr>
          <t>inclusief</t>
        </r>
        <r>
          <rPr>
            <b/>
            <sz val="9"/>
            <color indexed="81"/>
            <rFont val="Tahoma"/>
            <family val="2"/>
          </rPr>
          <t xml:space="preserve"> BTW op te nemen. 
Indien u de BTW </t>
        </r>
        <r>
          <rPr>
            <b/>
            <u/>
            <sz val="9"/>
            <color indexed="81"/>
            <rFont val="Tahoma"/>
            <family val="2"/>
          </rPr>
          <t>wel</t>
        </r>
        <r>
          <rPr>
            <b/>
            <sz val="9"/>
            <color indexed="81"/>
            <rFont val="Tahoma"/>
            <family val="2"/>
          </rPr>
          <t xml:space="preserve"> kunt terugvorderen, dient u het uurtarief </t>
        </r>
        <r>
          <rPr>
            <b/>
            <u/>
            <sz val="9"/>
            <color indexed="81"/>
            <rFont val="Tahoma"/>
            <family val="2"/>
          </rPr>
          <t>exclusief</t>
        </r>
        <r>
          <rPr>
            <b/>
            <sz val="9"/>
            <color indexed="81"/>
            <rFont val="Tahoma"/>
            <family val="2"/>
          </rPr>
          <t xml:space="preserve"> BTW op te nemen.</t>
        </r>
      </text>
    </comment>
    <comment ref="B36" authorId="0" shapeId="0" xr:uid="{F9D6F38F-B7FB-4630-B318-35FB3B23CDB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7" authorId="0" shapeId="0" xr:uid="{821A5A29-EE7D-4F62-BC4B-DE140DB4AE63}">
      <text>
        <r>
          <rPr>
            <b/>
            <sz val="8"/>
            <color theme="1"/>
            <rFont val="Calibri"/>
            <family val="2"/>
            <scheme val="minor"/>
          </rPr>
          <t>Let op;
Indien u de BTW niet kunt terugvorderen van de Belastingdienst, dient u de kosten inclusief BTW op te nemen. 
Indien u de BTW wel kunt terugvorderen, dient u de kosten exclusief BTW op te nemen.</t>
        </r>
      </text>
    </comment>
    <comment ref="B46" authorId="0" shapeId="0" xr:uid="{7985E8DA-B85E-44C1-9675-D380FB7E5766}">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7" authorId="0" shapeId="0" xr:uid="{BDC6AB20-A63F-438E-9DAE-383D3EC7A5D5}">
      <text>
        <r>
          <rPr>
            <b/>
            <sz val="9"/>
            <color indexed="81"/>
            <rFont val="Tahoma"/>
            <family val="2"/>
          </rPr>
          <t xml:space="preserve">Personeelskosten zijn directe loonkosten eigen personeel of kosten inhuur personeel. Externe inhuur moet onder kosten derden worden opgevoerd, wanneer deze kosten gemaakt worden buiten de zorgorganisatie. </t>
        </r>
        <r>
          <rPr>
            <sz val="9"/>
            <color indexed="81"/>
            <rFont val="Tahoma"/>
            <family val="2"/>
          </rPr>
          <t xml:space="preserve">
</t>
        </r>
      </text>
    </comment>
    <comment ref="D48" authorId="0" shapeId="0" xr:uid="{DC9CBD6B-A509-42DC-95A6-EECA7238EFEE}">
      <text>
        <r>
          <rPr>
            <b/>
            <sz val="9"/>
            <color indexed="81"/>
            <rFont val="Tahoma"/>
            <family val="2"/>
          </rPr>
          <t xml:space="preserve">Zie de invulwijzer voor de berekening van de uurtarieven. </t>
        </r>
      </text>
    </comment>
    <comment ref="B63" authorId="0" shapeId="0" xr:uid="{AC428ACF-A5C1-41E5-A6A5-1C6411B310EF}">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4" authorId="0" shapeId="0" xr:uid="{DF4C9D83-72CC-442C-9CB6-3E57CC43F523}">
      <text>
        <r>
          <rPr>
            <b/>
            <sz val="9"/>
            <color indexed="81"/>
            <rFont val="Tahoma"/>
            <family val="2"/>
          </rPr>
          <t>Let op;
Indien u de BTW niet kunt terugvorderen van de Belastingdienst, dient u het uurtarief inclusief BTW op te nemen. 
Indien u de BTW wel kunt terugvorderen, dient u het uurtarief exclusief BTW op te nemen.</t>
        </r>
      </text>
    </comment>
    <comment ref="B70" authorId="0" shapeId="0" xr:uid="{625120D7-3197-4272-930C-42AACE6DB428}">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1" authorId="0" shapeId="0" xr:uid="{4021F9A2-3EE5-4810-A299-1954F6EC50D9}">
      <text>
        <r>
          <rPr>
            <b/>
            <sz val="9"/>
            <color theme="1"/>
            <rFont val="Calibri"/>
            <family val="2"/>
            <scheme val="minor"/>
          </rPr>
          <t>Let op;
Indien u de BTW niet kunt terugvorderen van de Belastingdienst, dient u de kosten inclusief BTW op te nemen. 
Indien u de BTW wel kunt terugvorderen, dient u de kosten exclusief BTW op te nemen.</t>
        </r>
      </text>
    </comment>
    <comment ref="B80" authorId="0" shapeId="0" xr:uid="{78FE252A-04B0-4343-AB53-39376CCA4D53}">
      <text>
        <r>
          <rPr>
            <b/>
            <sz val="9"/>
            <color rgb="FF000000"/>
            <rFont val="Tahoma"/>
            <family val="2"/>
          </rPr>
          <t>Het betreft hier investeringskosten voor de aanschaf van of lease van de digitale toepassing die opgeschaald wordt. Bij lease gaat het om de kosten die gemaakt worden in de subsidieperiode. Ook de kosten van bijbehorende diensten, zoals installatie, service en licenties/abonnementskosten voor het platform waarop de toepassing draait zijn subsidiabel.
De subsidiegrondslag voor deze post bedraagt ten hoogste 20% van de totale subsidiabele kosten van de aanvraag. Hiermee wordt automatisch rekening gehouden.</t>
        </r>
      </text>
    </comment>
    <comment ref="B82" authorId="1" shapeId="0" xr:uid="{04B146BE-AB9E-4E82-BD5E-754DE4934AF8}">
      <text>
        <r>
          <rPr>
            <b/>
            <sz val="9"/>
            <color rgb="FF000000"/>
            <rFont val="Tahoma"/>
            <family val="2"/>
          </rPr>
          <t xml:space="preserve">Let op: 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E82" authorId="0" shapeId="0" xr:uid="{390D8DB3-1257-4A5A-B285-1A172B38D554}">
      <text>
        <r>
          <rPr>
            <b/>
            <sz val="9"/>
            <color theme="1"/>
            <rFont val="Tahoma"/>
            <family val="2"/>
          </rPr>
          <t>Let op;
Indien u de BTW niet kunt terugvorderen van de Belastingdienst, dient u de kosten inclusief BTW op te nemen. 
Indien u de BTW wel kunt terugvorderen, dient u de kosten exclusief BTW op te nemen.</t>
        </r>
      </text>
    </comment>
    <comment ref="F82" authorId="0" shapeId="0" xr:uid="{25E16A6B-6AB3-4DDB-A947-FB5D6DBC121A}">
      <text>
        <r>
          <rPr>
            <b/>
            <sz val="8"/>
            <color theme="1"/>
            <rFont val="Calibri"/>
            <family val="2"/>
            <scheme val="minor"/>
          </rPr>
          <t>Let op;
Indien u de BTW niet kunt terugvorderen van de Belastingdienst, dient u de kosten inclusief BTW op te nemen. 
Indien u de BTW wel kunt terugvorderen, dient u de kosten exclusief BTW op te nemen.</t>
        </r>
      </text>
    </comment>
    <comment ref="B95" authorId="0" shapeId="0" xr:uid="{30E0DAC6-7BFF-44E4-9B9A-7FB9C3C7B0F7}">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6" authorId="0" shapeId="0" xr:uid="{1A7A134E-E513-4DAA-A2AC-1851C2DEF50D}">
      <text>
        <r>
          <rPr>
            <b/>
            <sz val="9"/>
            <color indexed="81"/>
            <rFont val="Tahoma"/>
            <family val="2"/>
          </rPr>
          <t xml:space="preserve">Personeelskosten zijn directe loonkosten eigen personeel of kosten inhuur personeel. Externe inhuur moet onder kosten derden worden opgevoerd, wanneer deze kosten gemaakt worden buiten de zorgorganisatie. 
</t>
        </r>
      </text>
    </comment>
    <comment ref="D97" authorId="0" shapeId="0" xr:uid="{06717C31-05CF-429C-BC2A-8D367287AFC0}">
      <text>
        <r>
          <rPr>
            <b/>
            <sz val="9"/>
            <color indexed="81"/>
            <rFont val="Tahoma"/>
            <family val="2"/>
          </rPr>
          <t xml:space="preserve">Zie de invulwijzer voor de berekening van de uurtarieven. </t>
        </r>
      </text>
    </comment>
    <comment ref="B110" authorId="0" shapeId="0" xr:uid="{A967B39E-2896-4C03-985C-41658E22ED9E}">
      <text>
        <r>
          <rPr>
            <b/>
            <sz val="9"/>
            <color indexed="81"/>
            <rFont val="Tahoma"/>
            <family val="2"/>
          </rPr>
          <t xml:space="preserve">Personeelskosten zijn directe loonkosten eigen personeel of kosten inhuur personeel. Externe inhuur moet onder kosten derden worden opgevoerd, wanneer deze kosten gemaakt worden buiten de zorgorganisatie. 
</t>
        </r>
      </text>
    </comment>
    <comment ref="D111" authorId="0" shapeId="0" xr:uid="{D48E3AAA-3E56-401F-9417-E4A53ED26895}">
      <text>
        <r>
          <rPr>
            <b/>
            <sz val="9"/>
            <color indexed="81"/>
            <rFont val="Tahoma"/>
            <family val="2"/>
          </rPr>
          <t xml:space="preserve">Zie de invulwijzer voor de berekening van de uurtarieven. </t>
        </r>
      </text>
    </comment>
    <comment ref="B126" authorId="0" shapeId="0" xr:uid="{CFF7E10F-D5E7-49DA-954E-E2DD5379A14E}">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7" authorId="0" shapeId="0" xr:uid="{D8BAB67F-01A5-4EBA-BC60-3DF223CF2B5C}">
      <text>
        <r>
          <rPr>
            <b/>
            <sz val="9"/>
            <color indexed="81"/>
            <rFont val="Tahoma"/>
            <family val="2"/>
          </rPr>
          <t>Let op;
Indien u de BTW niet kunt terugvorderen van de Belastingdienst, dient u het uurtarief inclusief BTW op te nemen. 
Indien u de BTW wel kunt terugvorderen, dient u het uurtarief exclusief BTW op te nemen.</t>
        </r>
      </text>
    </comment>
    <comment ref="I127" authorId="0" shapeId="0" xr:uid="{5F33EBE5-5E9A-4DAC-A88C-7287B8A929AE}">
      <text>
        <r>
          <rPr>
            <b/>
            <sz val="9"/>
            <color indexed="81"/>
            <rFont val="Tahoma"/>
            <family val="2"/>
          </rPr>
          <t xml:space="preserve">Dit zijn bijvoorbeeld kosten van inhuur adviesbureau, materiaalkosten, locatiekosten en reiskosten.
Het maximale uurtarief voor externe inhuur bedraagt € 135,- excl. BTW.
</t>
        </r>
      </text>
    </comment>
    <comment ref="B133" authorId="0" shapeId="0" xr:uid="{FF69D2BE-B878-42A3-8DAA-74F1108698F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4" authorId="0" shapeId="0" xr:uid="{B75C8198-0D3D-4506-B5A4-B4B4D6DF59D9}">
      <text>
        <r>
          <rPr>
            <b/>
            <sz val="8"/>
            <color theme="1"/>
            <rFont val="Calibri"/>
            <family val="2"/>
            <scheme val="minor"/>
          </rPr>
          <t>Let op;
Indien u de BTW niet kunt terugvorderen van de Belastingdienst, dient u de kosten inclusief BTW op te nemen. 
Indien u de BTW wel kunt terugvorderen, dient u de kosten exclusief BTW op te nemen.</t>
        </r>
      </text>
    </comment>
    <comment ref="E148" authorId="0" shapeId="0" xr:uid="{B34D000C-9826-43F9-A6CD-BC7F7ECE65DA}">
      <text>
        <r>
          <rPr>
            <b/>
            <sz val="9"/>
            <color indexed="81"/>
            <rFont val="Tahoma"/>
            <family val="2"/>
          </rPr>
          <t>Het bedrag wat hier staat kan afgetopt zijn op 20% van de totale subsidiabele kosten (van zowel de clusterorganisatie als mogelijke partners in het samenwerkingsverband).</t>
        </r>
      </text>
    </comment>
    <comment ref="F154" authorId="0" shapeId="0" xr:uid="{B7C5A430-4BAA-411B-83FD-E8C81E14FBAD}">
      <text>
        <r>
          <rPr>
            <b/>
            <sz val="9"/>
            <color indexed="81"/>
            <rFont val="Tahoma"/>
            <family val="2"/>
          </rPr>
          <t>Dit bedrag kan afgetopt worden. Raadpleeg het Totaalblad.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BA504771-DDBD-4829-B631-62F249072FE1}">
      <text>
        <r>
          <rPr>
            <b/>
            <sz val="9"/>
            <color indexed="81"/>
            <rFont val="Tahoma"/>
            <family val="2"/>
          </rPr>
          <t xml:space="preserve">Kunt u de BTW van de inkoopfacturen rondom uw STOZ project terugvorderen bij de Belastingdienst? </t>
        </r>
      </text>
    </comment>
    <comment ref="F6" authorId="1" shapeId="0" xr:uid="{F30EF970-715D-4A02-9943-EC7B5DD20D16}">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24AA8A4E-C72F-44D1-B7FF-2146D13EE17B}">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C0F3E8A3-1CF6-4441-A214-47801476D5B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9458315A-A60A-4CFC-B537-8F1ECC633DF5}">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79276061-CAA1-4983-A902-B71EECE61B0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08A8759E-3607-40F3-8C38-918C8C250416}">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40647C87-CC7D-460D-8410-F7A8AB9118DF}">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2BF77276-7CF9-4248-8AD6-90E118C43E30}">
      <text>
        <r>
          <rPr>
            <sz val="11"/>
            <color theme="1"/>
            <rFont val="Calibri"/>
            <family val="2"/>
            <scheme val="minor"/>
          </rPr>
          <t xml:space="preserve">Indien de organisatie BTW-plichtig is, dan dienen de kosten exclusief BTW te worden opgenomen
</t>
        </r>
      </text>
    </comment>
    <comment ref="B45" authorId="1" shapeId="0" xr:uid="{0527127B-7DC3-4501-A654-9655BBB5181B}">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13402021-E060-4B98-A2E3-6A68AB964C0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F24301D1-014A-4B00-A8FE-99A0FE177E5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C33E43FD-45A4-4EF7-BB94-9AEF58FB52CC}">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A3B2EA70-5677-48AF-9A28-1A24710E378F}">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ACEF8905-D024-46CB-8E11-9CB10ABF9F7A}">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F93406AF-4A79-4BC0-9E20-E3C5C6415FCA}">
      <text>
        <r>
          <rPr>
            <sz val="11"/>
            <color theme="1"/>
            <rFont val="Calibri"/>
            <family val="2"/>
            <scheme val="minor"/>
          </rPr>
          <t xml:space="preserve">Indien de organisatie BTW-plichtig is, dan dienen de kosten exclusief BTW te worden opgenomen
</t>
        </r>
      </text>
    </comment>
    <comment ref="B79" authorId="1" shapeId="0" xr:uid="{C5CE3FF6-A70A-44CF-960F-DBE792A55ADF}">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0" authorId="1" shapeId="0" xr:uid="{4847838A-C472-44A8-83A5-C4CED8F65BE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1" authorId="1" shapeId="0" xr:uid="{B035A6D6-B11B-4A18-B5B3-CCA1DE909740}">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4" authorId="1" shapeId="0" xr:uid="{A9420FC3-DF65-40F7-BF14-A4D7860D452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E6A309C9-857D-457A-A4C3-E5CDBAB927E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0" authorId="1" shapeId="0" xr:uid="{A5DF02D7-3F6C-4558-BFFE-0E4A1F51F8DC}">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11" authorId="1" shapeId="0" xr:uid="{49889B39-3A99-4942-A212-F1D30845AF66}">
      <text>
        <r>
          <rPr>
            <b/>
            <sz val="9"/>
            <color indexed="81"/>
            <rFont val="Tahoma"/>
            <family val="2"/>
          </rPr>
          <t>Let op; indien u BTW-plichtig bent, dient u het uurtarief exclusief btw op te nemen. Indien u niet btw-plichtig bent, kunt u het uurtarief inclusief BTW opnemen.</t>
        </r>
      </text>
    </comment>
    <comment ref="B117" authorId="1" shapeId="0" xr:uid="{E8E2CB02-4A5F-4E6E-85BA-21088C3ECC8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8" authorId="1" shapeId="0" xr:uid="{B3386507-4354-4277-9F2E-9E6428289F3D}">
      <text>
        <r>
          <rPr>
            <sz val="11"/>
            <color theme="1"/>
            <rFont val="Calibri"/>
            <family val="2"/>
            <scheme val="minor"/>
          </rPr>
          <t xml:space="preserve">Indien de organisatie BTW-plichtig is, dan dienen de kosten exclusief BTW te worden opgenomen
</t>
        </r>
      </text>
    </comment>
    <comment ref="F137" authorId="1" shapeId="0" xr:uid="{9F8ECE47-4CB0-4BC6-BD63-8715247F84C5}">
      <text>
        <r>
          <rPr>
            <b/>
            <sz val="9"/>
            <color indexed="81"/>
            <rFont val="Tahoma"/>
            <family val="2"/>
          </rPr>
          <t>Dit bedrag kan afgetopt worden. Raadpleeg het Totaalblad.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894BB82B-4D4C-4696-9BA0-13A824091968}">
      <text>
        <r>
          <rPr>
            <b/>
            <sz val="9"/>
            <color indexed="81"/>
            <rFont val="Tahoma"/>
            <family val="2"/>
          </rPr>
          <t xml:space="preserve">Kunt u de BTW van de inkoopfacturen rondom uw STOZ project terugvorderen bij de Belastingdienst? </t>
        </r>
      </text>
    </comment>
    <comment ref="F6" authorId="1" shapeId="0" xr:uid="{0B9F3CEF-3F2F-41D8-835D-202659976484}">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6811F0D9-EFD6-46FF-B0B8-05A042495F58}">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E65DE05B-E970-4193-ADA1-DB47AA13479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ABB98EE3-9BE7-4CF8-A4CE-DE7467E77A0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5D166752-C14F-49E2-819B-397BC68982F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1F242E7F-DE5E-4103-A222-362F66BA449A}">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013D1A9B-6CD0-4166-82B2-47EB82D33724}">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3F3D7435-28E7-47A1-8C00-F2FD410F7CDA}">
      <text>
        <r>
          <rPr>
            <sz val="11"/>
            <color theme="1"/>
            <rFont val="Calibri"/>
            <family val="2"/>
            <scheme val="minor"/>
          </rPr>
          <t xml:space="preserve">Indien de organisatie BTW-plichtig is, dan dienen de kosten exclusief BTW te worden opgenomen
</t>
        </r>
      </text>
    </comment>
    <comment ref="B45" authorId="1" shapeId="0" xr:uid="{DA8BE646-DC69-420E-A807-7F04EDDF07F3}">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B1492901-1B5C-4481-B1A4-DB0A291F8AB7}">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BC5623DB-7B4D-49D0-8E19-33A5D0EC9B8D}">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9A9D0FDB-B0DE-4F68-A54A-3DDE5E8CFC2E}">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F33495A1-F611-4C37-A29D-8894BEED6CD6}">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09F5AAD1-5C64-4C86-8259-09FE48DC3D4D}">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B4B4D4A4-24EC-46EE-A777-8382CFF1179E}">
      <text>
        <r>
          <rPr>
            <sz val="11"/>
            <color theme="1"/>
            <rFont val="Calibri"/>
            <family val="2"/>
            <scheme val="minor"/>
          </rPr>
          <t xml:space="preserve">Indien de organisatie BTW-plichtig is, dan dienen de kosten exclusief BTW te worden opgenomen
</t>
        </r>
      </text>
    </comment>
    <comment ref="B79" authorId="1" shapeId="0" xr:uid="{E0C08AA4-71E5-4489-B846-78372FD62ECE}">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0" authorId="1" shapeId="0" xr:uid="{7EACD5F4-41FC-4A2A-A33F-89B612ABE1F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1" authorId="1" shapeId="0" xr:uid="{D27E2BAA-6233-438D-83CC-976057775BB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4" authorId="1" shapeId="0" xr:uid="{CC60F770-4C72-4FCC-AF9F-D88CF467DD56}">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926DF93C-FCAB-455A-BA58-7F660920979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0" authorId="1" shapeId="0" xr:uid="{35666E01-3034-4B5E-B32A-2B3755135654}">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11" authorId="1" shapeId="0" xr:uid="{EDACA1BA-B60E-4DEF-B539-5ACE1DD7E115}">
      <text>
        <r>
          <rPr>
            <b/>
            <sz val="9"/>
            <color indexed="81"/>
            <rFont val="Tahoma"/>
            <family val="2"/>
          </rPr>
          <t>Let op; indien u BTW-plichtig bent, dient u het uurtarief exclusief btw op te nemen. Indien u niet btw-plichtig bent, kunt u het uurtarief inclusief BTW opnemen.</t>
        </r>
      </text>
    </comment>
    <comment ref="B117" authorId="1" shapeId="0" xr:uid="{7B8D7022-C007-41B3-B8BA-3F3278A5B0F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8" authorId="1" shapeId="0" xr:uid="{425209EF-505B-4C20-AB70-425A528DBE97}">
      <text>
        <r>
          <rPr>
            <sz val="11"/>
            <color theme="1"/>
            <rFont val="Calibri"/>
            <family val="2"/>
            <scheme val="minor"/>
          </rPr>
          <t xml:space="preserve">Indien de organisatie BTW-plichtig is, dan dienen de kosten exclusief BTW te worden opgenomen
</t>
        </r>
      </text>
    </comment>
    <comment ref="F136" authorId="1" shapeId="0" xr:uid="{4308A43C-0A31-4280-BF84-A80D15C84C85}">
      <text>
        <r>
          <rPr>
            <b/>
            <sz val="9"/>
            <color indexed="81"/>
            <rFont val="Tahoma"/>
            <family val="2"/>
          </rPr>
          <t>Dit bedrag kan afgetopt worden. Raadpleeg het Totaalblad.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B1C04786-AE6A-495F-B030-5E431BDFE0E8}">
      <text>
        <r>
          <rPr>
            <b/>
            <sz val="9"/>
            <color indexed="81"/>
            <rFont val="Tahoma"/>
            <family val="2"/>
          </rPr>
          <t xml:space="preserve">Kunt u de BTW van de inkoopfacturen rondom uw STOZ project terugvorderen bij de Belastingdienst? </t>
        </r>
      </text>
    </comment>
    <comment ref="F6" authorId="1" shapeId="0" xr:uid="{26EBFAFC-0994-4139-88C1-246C7D5F67EF}">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253886A1-E1E2-4CAB-8F27-5AAB94AB734D}">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830FDFAA-BF14-473D-BEE0-0C35F2629155}">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DDAB1BA7-AA9C-4D0D-8B8D-BEA531311AD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FA243F60-A776-4DC8-A469-96DFEC905D1F}">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DBF21C8B-0B06-4E0C-9F75-7DBE772C0E6F}">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9D5FC568-D5D4-484F-985A-07F16B0F593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14E74BFB-18B3-471D-9FA7-802E51DBCA24}">
      <text>
        <r>
          <rPr>
            <sz val="11"/>
            <color theme="1"/>
            <rFont val="Calibri"/>
            <family val="2"/>
            <scheme val="minor"/>
          </rPr>
          <t xml:space="preserve">Indien de organisatie BTW-plichtig is, dan dienen de kosten exclusief BTW te worden opgenomen
</t>
        </r>
      </text>
    </comment>
    <comment ref="B45" authorId="1" shapeId="0" xr:uid="{BEBC37C2-01F8-4B7A-8133-24CBB20436D5}">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53FE8B47-4005-40BF-BE55-DA6904E8F24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69C6FA2A-33D7-41E9-B8A2-A9C5E9E1901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22BF4A74-7AA3-440A-BA12-97303D4386F6}">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2F77161B-0120-443A-B480-AA560EC99314}">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797FCE62-8574-4E07-BF1D-1BD90A0D7953}">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5DCDB3D3-E584-48D0-A12E-99A409C7A7C6}">
      <text>
        <r>
          <rPr>
            <sz val="11"/>
            <color theme="1"/>
            <rFont val="Calibri"/>
            <family val="2"/>
            <scheme val="minor"/>
          </rPr>
          <t xml:space="preserve">Indien de organisatie BTW-plichtig is, dan dienen de kosten exclusief BTW te worden opgenomen
</t>
        </r>
      </text>
    </comment>
    <comment ref="B79" authorId="1" shapeId="0" xr:uid="{2A0E8E65-BFB7-4371-810E-4840F53FE843}">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0" authorId="1" shapeId="0" xr:uid="{2C6529C6-7492-4989-86CD-E09AC5893E9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1" authorId="1" shapeId="0" xr:uid="{F4366231-4115-437D-99E1-0D2BC1E87C7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4" authorId="1" shapeId="0" xr:uid="{C82CD471-6561-44F4-BA42-44FF0108A8CA}">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74155D7A-53F0-49B1-8473-DA089AAECF7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0" authorId="1" shapeId="0" xr:uid="{7CCEA308-FDFF-49A2-B86E-BE0FBECF8B80}">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11" authorId="1" shapeId="0" xr:uid="{42256F44-2C1C-4BD8-8B1C-9454EF974878}">
      <text>
        <r>
          <rPr>
            <b/>
            <sz val="9"/>
            <color indexed="81"/>
            <rFont val="Tahoma"/>
            <family val="2"/>
          </rPr>
          <t>Let op; indien u BTW-plichtig bent, dient u het uurtarief exclusief btw op te nemen. Indien u niet btw-plichtig bent, kunt u het uurtarief inclusief BTW opnemen.</t>
        </r>
      </text>
    </comment>
    <comment ref="B117" authorId="1" shapeId="0" xr:uid="{90782AAF-8EEC-4AA0-A051-B8CF79D1FCF3}">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8" authorId="1" shapeId="0" xr:uid="{D0480F40-CCE0-44BE-97E7-010AFB9A6F05}">
      <text>
        <r>
          <rPr>
            <sz val="11"/>
            <color theme="1"/>
            <rFont val="Calibri"/>
            <family val="2"/>
            <scheme val="minor"/>
          </rPr>
          <t xml:space="preserve">Indien de organisatie BTW-plichtig is, dan dienen de kosten exclusief BTW te worden opgenomen
</t>
        </r>
      </text>
    </comment>
    <comment ref="F136" authorId="1" shapeId="0" xr:uid="{72F3AC49-E33B-4615-8E04-5631C815FF53}">
      <text>
        <r>
          <rPr>
            <b/>
            <sz val="9"/>
            <color indexed="81"/>
            <rFont val="Tahoma"/>
            <family val="2"/>
          </rPr>
          <t>Dit bedrag kan afgetopt worden. Raadpleeg het Totaalblad.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920A2ED0-5F17-419B-8373-FB49762FF945}">
      <text>
        <r>
          <rPr>
            <b/>
            <sz val="9"/>
            <color indexed="81"/>
            <rFont val="Tahoma"/>
            <family val="2"/>
          </rPr>
          <t xml:space="preserve">Kunt u de BTW van de inkoopfacturen rondom uw STOZ project terugvorderen bij de Belastingdienst? </t>
        </r>
      </text>
    </comment>
    <comment ref="F6" authorId="1" shapeId="0" xr:uid="{254DBA1C-AF54-416C-AEA3-963A8C9F762E}">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132F2438-7CBF-4543-81C5-68BF3ADA40D6}">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F7C5E90F-E7D8-4212-AF51-C3DF2F5BDCF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051E02E2-9B36-4047-A433-993AC8876F44}">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2FB1CDD8-8D7A-423D-839B-3BAE68E1C2A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6CB0B1C1-C372-44F4-96CA-85091C7FE632}">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8315C967-5DF8-4980-B9B0-D6CFC2A46D4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BFC23DF1-76F6-4535-A8D4-62677AC4CEA0}">
      <text>
        <r>
          <rPr>
            <sz val="11"/>
            <color theme="1"/>
            <rFont val="Calibri"/>
            <family val="2"/>
            <scheme val="minor"/>
          </rPr>
          <t xml:space="preserve">Indien de organisatie BTW-plichtig is, dan dienen de kosten exclusief BTW te worden opgenomen
</t>
        </r>
      </text>
    </comment>
    <comment ref="B45" authorId="1" shapeId="0" xr:uid="{9151FEB2-A9A5-40B6-B46A-0EFAADAF9A37}">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8C78EFF8-699B-431F-BF0C-3EAECA45DA4A}">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D36173C2-C5E7-4A80-BCEC-4817509B2E9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D7EADB04-F91B-496A-88B3-D634304C1FB7}">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BE95B53B-BB9B-4622-BA44-81D38B89300C}">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CD88790C-B23D-4D55-8F68-FEA0B43F25EA}">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0268B32C-4C33-4A56-B800-F01DC267CC9F}">
      <text>
        <r>
          <rPr>
            <sz val="11"/>
            <color theme="1"/>
            <rFont val="Calibri"/>
            <family val="2"/>
            <scheme val="minor"/>
          </rPr>
          <t xml:space="preserve">Indien de organisatie BTW-plichtig is, dan dienen de kosten exclusief BTW te worden opgenomen
</t>
        </r>
      </text>
    </comment>
    <comment ref="B79" authorId="1" shapeId="0" xr:uid="{DA0B3AFE-CC84-4D63-8EFF-D0FEDFC39D01}">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0" authorId="1" shapeId="0" xr:uid="{D550CCCD-1479-4E9B-9CFA-26F42A47849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1" authorId="1" shapeId="0" xr:uid="{F9B2EF2E-4638-4411-873C-9213422DD344}">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4" authorId="1" shapeId="0" xr:uid="{995D8663-7664-4935-BC09-162C34DF7EB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DE89363E-9625-4A9B-8E14-9B0D00C2903F}">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0" authorId="1" shapeId="0" xr:uid="{7BA601C8-BFE1-4469-B7DC-8A00C85263F8}">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11" authorId="1" shapeId="0" xr:uid="{55357A9A-5F05-487B-BEF5-90A1B4ADF93E}">
      <text>
        <r>
          <rPr>
            <b/>
            <sz val="9"/>
            <color indexed="81"/>
            <rFont val="Tahoma"/>
            <family val="2"/>
          </rPr>
          <t>Let op; indien u BTW-plichtig bent, dient u het uurtarief exclusief btw op te nemen. Indien u niet btw-plichtig bent, kunt u het uurtarief inclusief BTW opnemen.</t>
        </r>
      </text>
    </comment>
    <comment ref="B117" authorId="1" shapeId="0" xr:uid="{E1504CE3-A58A-4755-9F6F-B4211D8BD19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8" authorId="1" shapeId="0" xr:uid="{4A136685-7867-42C5-872C-A5F6C0164858}">
      <text>
        <r>
          <rPr>
            <sz val="11"/>
            <color theme="1"/>
            <rFont val="Calibri"/>
            <family val="2"/>
            <scheme val="minor"/>
          </rPr>
          <t xml:space="preserve">Indien de organisatie BTW-plichtig is, dan dienen de kosten exclusief BTW te worden opgenomen
</t>
        </r>
      </text>
    </comment>
    <comment ref="F136" authorId="1" shapeId="0" xr:uid="{8E2535E3-DAA4-4180-B77C-3EB2D7DEB767}">
      <text>
        <r>
          <rPr>
            <b/>
            <sz val="9"/>
            <color indexed="81"/>
            <rFont val="Tahoma"/>
            <family val="2"/>
          </rPr>
          <t>Dit bedrag kan afgetopt worden. Raadpleeg het Totaalblad.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F70AB69C-8EC8-437D-A7E9-40FA343FF24A}">
      <text>
        <r>
          <rPr>
            <b/>
            <sz val="9"/>
            <color indexed="81"/>
            <rFont val="Tahoma"/>
            <family val="2"/>
          </rPr>
          <t xml:space="preserve">Kunt u de BTW van de inkoopfacturen rondom uw STOZ project terugvorderen bij de Belastingdienst? </t>
        </r>
      </text>
    </comment>
    <comment ref="F6" authorId="1" shapeId="0" xr:uid="{50B50D56-5CEA-4F45-8DDA-5DB7E41FCF4B}">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AC2F56E3-1046-438C-8F22-5E0717DF8B6F}">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077B7381-C5C8-497E-9B08-8AC67264E666}">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431F65E7-F2E9-4B7A-8690-88C81B56AD5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B612E744-7280-4324-A653-64508EBF8067}">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A04D2F6A-1D4D-415A-8B30-F81915F33855}">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641DBE9E-6F60-47A6-95E9-5BEB1FD6F55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06950949-8E6C-4899-9584-81DD8DC97BD3}">
      <text>
        <r>
          <rPr>
            <sz val="11"/>
            <color theme="1"/>
            <rFont val="Calibri"/>
            <family val="2"/>
            <scheme val="minor"/>
          </rPr>
          <t xml:space="preserve">Indien de organisatie BTW-plichtig is, dan dienen de kosten exclusief BTW te worden opgenomen
</t>
        </r>
      </text>
    </comment>
    <comment ref="B45" authorId="1" shapeId="0" xr:uid="{02EA0C91-BCCE-4124-9D8B-5319B795D462}">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157E013F-2FE0-4355-B829-7B9798306EA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D60748B6-FEC7-4B93-9DD4-FC091D7B543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4D1130EB-8DF3-4E56-84AD-BF6D1F24CEA5}">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960295A7-82CC-4B3D-97A6-FF5022589398}">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8CB337E6-2E4A-404B-947D-CA4D2263CB44}">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2017D0B2-4032-4AE4-86A7-9CC36DBAEC44}">
      <text>
        <r>
          <rPr>
            <sz val="11"/>
            <color theme="1"/>
            <rFont val="Calibri"/>
            <family val="2"/>
            <scheme val="minor"/>
          </rPr>
          <t xml:space="preserve">Indien de organisatie BTW-plichtig is, dan dienen de kosten exclusief BTW te worden opgenomen
</t>
        </r>
      </text>
    </comment>
    <comment ref="B79" authorId="1" shapeId="0" xr:uid="{FA51D8CA-6CE4-439F-8356-74D1FF1ABAEE}">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0" authorId="1" shapeId="0" xr:uid="{446AD9FA-F0D8-4FED-8284-4B44C2932A89}">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1" authorId="1" shapeId="0" xr:uid="{086775DB-CFD4-4317-A67F-238A6EE129E5}">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4" authorId="1" shapeId="0" xr:uid="{8184CAEA-5F2E-4EA3-8819-1451B5276B4E}">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F76A3C9D-E80A-4800-8D6C-8C81C9DD727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0" authorId="1" shapeId="0" xr:uid="{97B5AC7A-6D5F-4B8C-A0A5-4D250AFC78C4}">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11" authorId="1" shapeId="0" xr:uid="{90722FED-817F-4A09-84DA-27F2E5A7B352}">
      <text>
        <r>
          <rPr>
            <b/>
            <sz val="9"/>
            <color indexed="81"/>
            <rFont val="Tahoma"/>
            <family val="2"/>
          </rPr>
          <t>Let op; indien u BTW-plichtig bent, dient u het uurtarief exclusief btw op te nemen. Indien u niet btw-plichtig bent, kunt u het uurtarief inclusief BTW opnemen.</t>
        </r>
      </text>
    </comment>
    <comment ref="B117" authorId="1" shapeId="0" xr:uid="{02DE0B29-2509-4C9B-A1F8-9D1B407E6CB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8" authorId="1" shapeId="0" xr:uid="{C75BD2E2-589D-4AC0-80DB-DA8F80E77728}">
      <text>
        <r>
          <rPr>
            <sz val="11"/>
            <color theme="1"/>
            <rFont val="Calibri"/>
            <family val="2"/>
            <scheme val="minor"/>
          </rPr>
          <t xml:space="preserve">Indien de organisatie BTW-plichtig is, dan dienen de kosten exclusief BTW te worden opgenomen
</t>
        </r>
      </text>
    </comment>
    <comment ref="F136" authorId="1" shapeId="0" xr:uid="{D6449E30-454F-44F0-A469-8DAF0DC85A2B}">
      <text>
        <r>
          <rPr>
            <b/>
            <sz val="9"/>
            <color indexed="81"/>
            <rFont val="Tahoma"/>
            <family val="2"/>
          </rPr>
          <t>Dit bedrag kan afgetopt worden. Raadpleeg het Totaalblad.</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237AD8DD-F4C8-4CEF-B36E-7AA7A4460121}">
      <text>
        <r>
          <rPr>
            <b/>
            <sz val="9"/>
            <color indexed="81"/>
            <rFont val="Tahoma"/>
            <family val="2"/>
          </rPr>
          <t xml:space="preserve">Kunt u de BTW van de inkoopfacturen rondom uw STOZ project terugvorderen bij de Belastingdienst? </t>
        </r>
      </text>
    </comment>
    <comment ref="F6" authorId="1" shapeId="0" xr:uid="{71EDC1AF-1C19-42BA-A67F-2E83F589C550}">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0C8A1593-7272-4489-ADDE-C802E789A1FF}">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C4957DFB-EEEE-4A63-BB00-10F0786599F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D2E57AFA-1621-4819-92CA-F7995745D7D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08AA9128-850E-4AAD-BA65-E5C9B0C2497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7616454E-43A7-44CC-AD77-42121C718899}">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E7377352-88BF-4818-B011-F20E41974FF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DF8EA180-2D88-4AE5-8D2A-0A496AA2CE67}">
      <text>
        <r>
          <rPr>
            <sz val="11"/>
            <color theme="1"/>
            <rFont val="Calibri"/>
            <family val="2"/>
            <scheme val="minor"/>
          </rPr>
          <t xml:space="preserve">Indien de organisatie BTW-plichtig is, dan dienen de kosten exclusief BTW te worden opgenomen
</t>
        </r>
      </text>
    </comment>
    <comment ref="B45" authorId="1" shapeId="0" xr:uid="{696F9242-07A2-47B6-97BA-15656A476C2E}">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3CF40BD5-DFAC-48BA-9BD3-5020576004E8}">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479B32AF-BFE8-4D9C-BBAA-321103D82E70}">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7E87172D-179C-4DFD-B32C-080C68496613}">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71DF5477-8BC8-4C9B-903B-4D67C241E147}">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038752F9-9A26-42FE-A9D3-C1B12A0D69E1}">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8938664D-C2C6-48CD-80B5-7B8212710022}">
      <text>
        <r>
          <rPr>
            <sz val="11"/>
            <color theme="1"/>
            <rFont val="Calibri"/>
            <family val="2"/>
            <scheme val="minor"/>
          </rPr>
          <t xml:space="preserve">Indien de organisatie BTW-plichtig is, dan dienen de kosten exclusief BTW te worden opgenomen
</t>
        </r>
      </text>
    </comment>
    <comment ref="B79" authorId="1" shapeId="0" xr:uid="{7A9423C3-EBAD-4D31-875D-01EE1432E9EA}">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0" authorId="1" shapeId="0" xr:uid="{F39015CC-680C-4DFB-8CD9-FE8FF9B5C4E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1" authorId="1" shapeId="0" xr:uid="{0ABB2E6C-F23B-4E39-92BE-CFF2DAA7488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4" authorId="1" shapeId="0" xr:uid="{58B0E5C0-261E-4521-BBF6-D0C4F2831AE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DEB23CA2-16C5-45C7-BCCC-AC6C09F9F35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0" authorId="1" shapeId="0" xr:uid="{38069CA9-1589-416E-B1B6-3B50F67ACA43}">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11" authorId="1" shapeId="0" xr:uid="{4FB5B6EC-A214-4915-A97F-B245A9EF1526}">
      <text>
        <r>
          <rPr>
            <b/>
            <sz val="9"/>
            <color indexed="81"/>
            <rFont val="Tahoma"/>
            <family val="2"/>
          </rPr>
          <t>Let op; indien u BTW-plichtig bent, dient u het uurtarief exclusief btw op te nemen. Indien u niet btw-plichtig bent, kunt u het uurtarief inclusief BTW opnemen.</t>
        </r>
      </text>
    </comment>
    <comment ref="B117" authorId="1" shapeId="0" xr:uid="{CDDC4797-627B-439D-9E85-465F8FF29D0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8" authorId="1" shapeId="0" xr:uid="{F0D827E3-0F06-4936-9FA1-70617658421E}">
      <text>
        <r>
          <rPr>
            <sz val="11"/>
            <color theme="1"/>
            <rFont val="Calibri"/>
            <family val="2"/>
            <scheme val="minor"/>
          </rPr>
          <t xml:space="preserve">Indien de organisatie BTW-plichtig is, dan dienen de kosten exclusief BTW te worden opgenomen
</t>
        </r>
      </text>
    </comment>
    <comment ref="F136" authorId="1" shapeId="0" xr:uid="{8F8304EF-5CA5-4CBD-AC1A-894844C7C442}">
      <text>
        <r>
          <rPr>
            <b/>
            <sz val="9"/>
            <color indexed="81"/>
            <rFont val="Tahoma"/>
            <family val="2"/>
          </rPr>
          <t>Dit bedrag kan afgetopt worden. Raadpleeg het Totaalblad.</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CDD4D571-B8F3-43B3-8CF3-0934EC154180}">
      <text>
        <r>
          <rPr>
            <b/>
            <sz val="9"/>
            <color indexed="81"/>
            <rFont val="Tahoma"/>
            <family val="2"/>
          </rPr>
          <t xml:space="preserve">Kunt u de BTW van de inkoopfacturen rondom uw STOZ project terugvorderen bij de Belastingdienst? </t>
        </r>
      </text>
    </comment>
    <comment ref="F6" authorId="1" shapeId="0" xr:uid="{B45BF3C8-2E26-4B7E-96B8-90FD4E98400A}">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BFF2B0FB-1225-4EC6-BD3F-2127371AE107}">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2447ADA9-6948-4649-BCBC-E24A3B3DC79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08F440EE-FD84-4098-B105-6C3DB0713025}">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7F5AA85D-FE4E-4039-88D8-956A81E0D39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CE6A95C4-4B8B-4995-9BDA-72D9A4DEB537}">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A22DD157-1B4F-415B-A70C-2D1A3900750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C4D1A432-66F1-4438-96EC-B08FE7AC7BE6}">
      <text>
        <r>
          <rPr>
            <sz val="11"/>
            <color theme="1"/>
            <rFont val="Calibri"/>
            <family val="2"/>
            <scheme val="minor"/>
          </rPr>
          <t xml:space="preserve">Indien de organisatie BTW-plichtig is, dan dienen de kosten exclusief BTW te worden opgenomen
</t>
        </r>
      </text>
    </comment>
    <comment ref="B45" authorId="1" shapeId="0" xr:uid="{04B3EA06-ED93-40B2-92C6-FDBAC5BD7A29}">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B5C36AB2-F2CE-41A9-9A09-A5E7091C48F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514B0E32-BD8E-45A5-87C4-C613D55F208F}">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13987C2D-3EF2-4E47-A03C-400B5D5A085B}">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5628A90F-0DD4-403F-9211-958AA1334B60}">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056D9E90-702F-4B00-B312-4AD1C776FAD9}">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03B91789-F3E0-4EF2-A7DD-B38CB2393194}">
      <text>
        <r>
          <rPr>
            <sz val="11"/>
            <color theme="1"/>
            <rFont val="Calibri"/>
            <family val="2"/>
            <scheme val="minor"/>
          </rPr>
          <t xml:space="preserve">Indien de organisatie BTW-plichtig is, dan dienen de kosten exclusief BTW te worden opgenomen
</t>
        </r>
      </text>
    </comment>
    <comment ref="B79" authorId="1" shapeId="0" xr:uid="{EFC1A9A2-7A37-4A29-96AE-4E5DAED2B549}">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0" authorId="1" shapeId="0" xr:uid="{58BB62D3-5730-452E-88E0-29905A09B846}">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1" authorId="1" shapeId="0" xr:uid="{0AC2CA4E-5C41-4A12-99C9-41602DBD59D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4" authorId="1" shapeId="0" xr:uid="{D66C1BF1-C9A2-4918-9D7D-1AC29491D8E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0D8F4738-69DF-4979-AB52-DD781865571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0" authorId="1" shapeId="0" xr:uid="{E24EAD0E-8F3B-4C4F-8F79-C11DE3F92FB4}">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11" authorId="1" shapeId="0" xr:uid="{462CFD5D-C561-4169-B85E-E0559F5ADF1F}">
      <text>
        <r>
          <rPr>
            <b/>
            <sz val="9"/>
            <color indexed="81"/>
            <rFont val="Tahoma"/>
            <family val="2"/>
          </rPr>
          <t>Let op; indien u BTW-plichtig bent, dient u het uurtarief exclusief btw op te nemen. Indien u niet btw-plichtig bent, kunt u het uurtarief inclusief BTW opnemen.</t>
        </r>
      </text>
    </comment>
    <comment ref="B117" authorId="1" shapeId="0" xr:uid="{8EE8BB77-4F4A-4B82-9FB2-2977CBC0EB1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8" authorId="1" shapeId="0" xr:uid="{531F39AD-7C00-496C-AE8B-FAA3CB3738BB}">
      <text>
        <r>
          <rPr>
            <sz val="11"/>
            <color theme="1"/>
            <rFont val="Calibri"/>
            <family val="2"/>
            <scheme val="minor"/>
          </rPr>
          <t xml:space="preserve">Indien de organisatie BTW-plichtig is, dan dienen de kosten exclusief BTW te worden opgenomen
</t>
        </r>
      </text>
    </comment>
    <comment ref="F136" authorId="1" shapeId="0" xr:uid="{F4C82448-9217-44C1-B9D2-A45A38F32152}">
      <text>
        <r>
          <rPr>
            <b/>
            <sz val="9"/>
            <color indexed="81"/>
            <rFont val="Tahoma"/>
            <family val="2"/>
          </rPr>
          <t>Dit bedrag kan afgetopt worden. Raadpleeg het Totaalblad.</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Hofland, M.R.A. (Marcel)</author>
  </authors>
  <commentList>
    <comment ref="L7" authorId="0" shapeId="0" xr:uid="{39674A40-D846-4A75-8AE8-1043E19D500D}">
      <text>
        <r>
          <rPr>
            <b/>
            <sz val="16"/>
            <color indexed="81"/>
            <rFont val="Tahoma"/>
            <family val="2"/>
          </rPr>
          <t>Check altijd de onderste regel van deze kolom voor de berekende subsidie. Op totaalniveau kan de subsidie zijn aangepast.</t>
        </r>
      </text>
    </comment>
    <comment ref="L29" authorId="0" shapeId="0" xr:uid="{EC58A892-318F-4B79-A19B-2F33F06560C2}">
      <text>
        <r>
          <rPr>
            <b/>
            <sz val="16"/>
            <color indexed="81"/>
            <rFont val="Tahoma"/>
            <family val="2"/>
          </rPr>
          <t>Dit is het subsidiebedrag dat u moet invullen in het portaal bij de gevraagde subsidie.</t>
        </r>
      </text>
    </comment>
  </commentList>
</comments>
</file>

<file path=xl/sharedStrings.xml><?xml version="1.0" encoding="utf-8"?>
<sst xmlns="http://schemas.openxmlformats.org/spreadsheetml/2006/main" count="902" uniqueCount="185">
  <si>
    <t xml:space="preserve">  </t>
  </si>
  <si>
    <t xml:space="preserve">Vult u alleen de geel gemarkeerde vakken in. De witte vakken kunnen formules bevatten. Deze niet wijzigen a.u.b. Indien nodig kunnen extra regels worden toegevoegd. Let hierbij goed op de formules voor een correcte berekening. De totaal gevraagde subsidie is minimaal € 25.000 en maximaal € 750.000. </t>
  </si>
  <si>
    <t>Op de STOZ-regeling is de volgende regelgeving van toepassing:</t>
  </si>
  <si>
    <t>- Kaderwet VWS</t>
  </si>
  <si>
    <t>- Kaderregeling subsidies OCW, SZW en VWS</t>
  </si>
  <si>
    <t xml:space="preserve">- Algemene Groepsvrijstellingsgsverordening (AGVV) </t>
  </si>
  <si>
    <t>- De wetten waarin de zorg en ondersteuning is geregeld : Zvw, Wlz, Wmo, Jeugdwet, Wpg</t>
  </si>
  <si>
    <t>- Beleidsregels handhaving subsidiebepalingen VWS</t>
  </si>
  <si>
    <t>- Een tabblad voor de aanvrager/penvoerder;</t>
  </si>
  <si>
    <t>- Een tabblad voor elke deelnemer in het samenwerkingsproject;</t>
  </si>
  <si>
    <t>- Een tabblad met een totaaloverzicht van alle deelnemers plus subsidieberekening;</t>
  </si>
  <si>
    <t>In de tabbladen waar u de kosten kunt invullen zijn opmerkingen geplaatst om het invullen te vereenvoudigen.</t>
  </si>
  <si>
    <t xml:space="preserve">Het basis subsidiepercentage bedraagt 50%. </t>
  </si>
  <si>
    <t>In de STOZ-regeling zijn er een aantal maxima:</t>
  </si>
  <si>
    <r>
      <rPr>
        <sz val="10"/>
        <color rgb="FF000000"/>
        <rFont val="Arial"/>
        <family val="2"/>
      </rPr>
      <t xml:space="preserve">* De totale subsidie voor een opschalings- op evaluatieproject bedraagt per aanvraag minimaal € 25.000 en </t>
    </r>
    <r>
      <rPr>
        <u/>
        <sz val="10"/>
        <color rgb="FF000000"/>
        <rFont val="Arial"/>
        <family val="2"/>
      </rPr>
      <t>maximaal</t>
    </r>
    <r>
      <rPr>
        <sz val="10"/>
        <color rgb="FF000000"/>
        <rFont val="Arial"/>
        <family val="2"/>
      </rPr>
      <t xml:space="preserve"> € 750.000;</t>
    </r>
  </si>
  <si>
    <r>
      <rPr>
        <sz val="10"/>
        <color rgb="FF000000"/>
        <rFont val="Arial"/>
        <family val="2"/>
      </rPr>
      <t xml:space="preserve">* De kosten voor aanschaf van apparatuur, licentiekosten en abonnementen bedraagt </t>
    </r>
    <r>
      <rPr>
        <u/>
        <sz val="10"/>
        <color rgb="FF000000"/>
        <rFont val="Arial"/>
        <family val="2"/>
      </rPr>
      <t>maximaal</t>
    </r>
    <r>
      <rPr>
        <sz val="10"/>
        <color rgb="FF000000"/>
        <rFont val="Arial"/>
        <family val="2"/>
      </rPr>
      <t xml:space="preserve"> 20% van de </t>
    </r>
    <r>
      <rPr>
        <b/>
        <sz val="10"/>
        <color rgb="FF000000"/>
        <rFont val="Arial"/>
        <family val="2"/>
      </rPr>
      <t>totale subsidiabele kosten</t>
    </r>
    <r>
      <rPr>
        <sz val="10"/>
        <color rgb="FF000000"/>
        <rFont val="Arial"/>
        <family val="2"/>
      </rPr>
      <t>.</t>
    </r>
  </si>
  <si>
    <t xml:space="preserve">In het tabblad 'Totaalblad' wordt met bovenstaande regels rekening gehouden. </t>
  </si>
  <si>
    <r>
      <rPr>
        <b/>
        <sz val="10"/>
        <color theme="1"/>
        <rFont val="Arial"/>
        <family val="2"/>
      </rPr>
      <t>Let op!</t>
    </r>
    <r>
      <rPr>
        <sz val="10"/>
        <color theme="1"/>
        <rFont val="Arial"/>
        <family val="2"/>
      </rPr>
      <t xml:space="preserve"> Indien de subsidie wordt afgetopt dient rekening gehouden te worden met een hogere eigen bijdrage van de clusterorganisatie/deelnemers!</t>
    </r>
  </si>
  <si>
    <t>Toelichting op de STOZ-regeling:</t>
  </si>
  <si>
    <t>Subsidiabele loonkosten</t>
  </si>
  <si>
    <t>Artikel 6 Subsidiabele kosten</t>
  </si>
  <si>
    <t>De kosten die op grond van de Regeling gesubsidieerd kunnen worden, zijn conform de kosten die beschreven worden in de algemene groepsvrijstellingsverordening.</t>
  </si>
  <si>
    <t>Bij investering in of exploitatie van een innovatiecluster gaat het om de kosten opgenomen in artikel 27, vijfde en achtste lid, algemene groepsvrijstellingsverordening. Hierin zijn de volgende kosten opgenomen.</t>
  </si>
  <si>
    <r>
      <t>1.</t>
    </r>
    <r>
      <rPr>
        <sz val="7"/>
        <color rgb="FF000000"/>
        <rFont val="Times New Roman"/>
        <family val="1"/>
      </rPr>
      <t xml:space="preserve">    </t>
    </r>
    <r>
      <rPr>
        <sz val="9"/>
        <color rgb="FF000000"/>
        <rFont val="Verdana"/>
        <family val="2"/>
      </rPr>
      <t>Voor wat betreft de investering in het innovatiecluster: de kosten van de investeringen in immateriële en materiële activa.</t>
    </r>
  </si>
  <si>
    <r>
      <t>2.</t>
    </r>
    <r>
      <rPr>
        <sz val="7"/>
        <color rgb="FF000000"/>
        <rFont val="Times New Roman"/>
        <family val="1"/>
      </rPr>
      <t xml:space="preserve">    </t>
    </r>
    <r>
      <rPr>
        <sz val="9"/>
        <color rgb="FF000000"/>
        <rFont val="Verdana"/>
        <family val="2"/>
      </rPr>
      <t>Voor wat betreft de exploitatie van het innovatiecluster: de personeelskosten en administratieve kosten (met inbegrip van de algemene kosten) met betrekking tot:</t>
    </r>
  </si>
  <si>
    <r>
      <t>a.</t>
    </r>
    <r>
      <rPr>
        <sz val="7"/>
        <color rgb="FF000000"/>
        <rFont val="Times New Roman"/>
        <family val="1"/>
      </rPr>
      <t xml:space="preserve">    </t>
    </r>
    <r>
      <rPr>
        <sz val="9"/>
        <color rgb="FF000000"/>
        <rFont val="Verdana"/>
        <family val="2"/>
      </rPr>
      <t>het aansturen van het cluster ter bevordering van samenwerking, informatiedeling en het verschaffen of toeleiden van gespecialiseerde en op maat gemaakte zakelijke ondersteuningsdiensten;</t>
    </r>
  </si>
  <si>
    <r>
      <t>b.</t>
    </r>
    <r>
      <rPr>
        <sz val="7"/>
        <color rgb="FF000000"/>
        <rFont val="Times New Roman"/>
        <family val="1"/>
      </rPr>
      <t xml:space="preserve">    </t>
    </r>
    <r>
      <rPr>
        <sz val="9"/>
        <color rgb="FF000000"/>
        <rFont val="Verdana"/>
        <family val="2"/>
      </rPr>
      <t>de marketing van het cluster om nieuwe ondernemingen of organisaties aan te trekken en de zichtbaarheid te verhogen;</t>
    </r>
  </si>
  <si>
    <r>
      <t>c.</t>
    </r>
    <r>
      <rPr>
        <sz val="7"/>
        <color rgb="FF000000"/>
        <rFont val="Times New Roman"/>
        <family val="1"/>
      </rPr>
      <t xml:space="preserve">     </t>
    </r>
    <r>
      <rPr>
        <sz val="9"/>
        <color rgb="FF000000"/>
        <rFont val="Verdana"/>
        <family val="2"/>
      </rPr>
      <t>het beheer van de faciliteiten van het cluster, de organisatie van opleidingsprogramma’s, workshops en conferenties ter ondersteuning van kennisdeling, netwerking en transnationale samenwerking.</t>
    </r>
  </si>
  <si>
    <t>Onder de kosten van de investeringen in immateriële en materiële activa wordt de aanschaf of lease van apparatuur en software ten behoeve van digitale en hybride processen verstaan, evenals de hieraan gerelateerde kosten, zoals licenties en abonnementen.</t>
  </si>
  <si>
    <t>Bij proces- en organisatie-innovatie gaat het om de kosten zoals opgenomen in artikel 29, derde lid, algemene groepsvrijstellingsverordening, te weten:</t>
  </si>
  <si>
    <r>
      <t>a.</t>
    </r>
    <r>
      <rPr>
        <sz val="7"/>
        <color rgb="FF000000"/>
        <rFont val="Times New Roman"/>
        <family val="1"/>
      </rPr>
      <t xml:space="preserve">    </t>
    </r>
    <r>
      <rPr>
        <sz val="9"/>
        <color rgb="FF000000"/>
        <rFont val="Verdana"/>
        <family val="2"/>
      </rPr>
      <t>personeelskosten;</t>
    </r>
  </si>
  <si>
    <r>
      <t>b.</t>
    </r>
    <r>
      <rPr>
        <sz val="7"/>
        <color rgb="FF000000"/>
        <rFont val="Times New Roman"/>
        <family val="1"/>
      </rPr>
      <t xml:space="preserve">    </t>
    </r>
    <r>
      <rPr>
        <sz val="9"/>
        <color rgb="FF000000"/>
        <rFont val="Verdana"/>
        <family val="2"/>
      </rPr>
      <t>kosten van apparatuur en uitrusting, gebouwen en gronden voor zover en zolang zij worden gebruikt voor het project;</t>
    </r>
  </si>
  <si>
    <r>
      <t>c.</t>
    </r>
    <r>
      <rPr>
        <sz val="7"/>
        <color rgb="FF000000"/>
        <rFont val="Times New Roman"/>
        <family val="1"/>
      </rPr>
      <t xml:space="preserve">     </t>
    </r>
    <r>
      <rPr>
        <sz val="9"/>
        <color rgb="FF000000"/>
        <rFont val="Verdana"/>
        <family val="2"/>
      </rPr>
      <t>kosten van contractonderzoek, kennis en octrooien die op arm’s length worden verworven bij of waarvoor een licentie wordt verkregen van externe bronnen;</t>
    </r>
  </si>
  <si>
    <r>
      <t>d.</t>
    </r>
    <r>
      <rPr>
        <sz val="7"/>
        <color rgb="FF000000"/>
        <rFont val="Times New Roman"/>
        <family val="1"/>
      </rPr>
      <t xml:space="preserve">    </t>
    </r>
    <r>
      <rPr>
        <sz val="9"/>
        <color rgb="FF000000"/>
        <rFont val="Verdana"/>
        <family val="2"/>
      </rPr>
      <t>bijkomende algemene kosten en andere exploitatiekosten, waaronder die voor materiaal, leveranties en dergelijke producten, die rechtstreeks uit het project voortvloeien.</t>
    </r>
  </si>
  <si>
    <t>Bij opleidingsactiviteiten gaat het om de kosten zoals opgenomen in artikel 31, derde lid, te weten:</t>
  </si>
  <si>
    <r>
      <t>a.</t>
    </r>
    <r>
      <rPr>
        <sz val="7"/>
        <color rgb="FF000000"/>
        <rFont val="Times New Roman"/>
        <family val="1"/>
      </rPr>
      <t xml:space="preserve">    </t>
    </r>
    <r>
      <rPr>
        <sz val="9"/>
        <color rgb="FF000000"/>
        <rFont val="Verdana"/>
        <family val="2"/>
      </rPr>
      <t>de personeelskosten van de opleiders, voor de uren dat de opleiders aan de opleiding deelnemen;</t>
    </r>
  </si>
  <si>
    <r>
      <t>b.</t>
    </r>
    <r>
      <rPr>
        <sz val="7"/>
        <color rgb="FF000000"/>
        <rFont val="Times New Roman"/>
        <family val="1"/>
      </rPr>
      <t xml:space="preserve">    </t>
    </r>
    <r>
      <rPr>
        <sz val="9"/>
        <color rgb="FF000000"/>
        <rFont val="Verdana"/>
        <family val="2"/>
      </rPr>
      <t>rechtstreeks met het opleidingsproject verband houdende operationele kosten van opleiders en deelnemers aan de opleiding, zoals reiskosten, accommodatiekosten, materiaal en benodigdheden die rechtstreeks met het project verband houden, de afschrijving van werktuigen en uitrusting voor zover deze uitsluitend voor het opleidingsproject worden gebruikt;</t>
    </r>
  </si>
  <si>
    <r>
      <t>c.</t>
    </r>
    <r>
      <rPr>
        <sz val="7"/>
        <color rgb="FF000000"/>
        <rFont val="Times New Roman"/>
        <family val="1"/>
      </rPr>
      <t xml:space="preserve">     </t>
    </r>
    <r>
      <rPr>
        <sz val="9"/>
        <color rgb="FF000000"/>
        <rFont val="Verdana"/>
        <family val="2"/>
      </rPr>
      <t>kosten van adviesdiensten met betrekking tot het opleidingsproject;</t>
    </r>
  </si>
  <si>
    <r>
      <t>d.</t>
    </r>
    <r>
      <rPr>
        <sz val="7"/>
        <color rgb="FF000000"/>
        <rFont val="Times New Roman"/>
        <family val="1"/>
      </rPr>
      <t xml:space="preserve">    </t>
    </r>
    <r>
      <rPr>
        <sz val="9"/>
        <color rgb="FF000000"/>
        <rFont val="Verdana"/>
        <family val="2"/>
      </rPr>
      <t>de personeelskosten van de deelnemers aan de opleiding en algemene indirecte kosten (administratieve kosten, huur, algemene vaste kosten), voor de uren dat de deelnemers de opleiding bijwonen.</t>
    </r>
  </si>
  <si>
    <t xml:space="preserve">Voorbeelden zijn bijvoorbeeld de opleiding tot digicoach, de Health Innovation School of begeleiding op de werkvloer.  </t>
  </si>
  <si>
    <t>Voor wat betreft implementatiestart wordt niet aangesloten bij de algemene groepsvrijstellingsverordening, maar deze subsidie wordt uitsluitend verleend als dit in overeenstemming is met de de-minimisverordening. Bij activiteiten in het kader van de implementatiestart, zoals beschreven in de algemene toelichting, is ervoor gekozen om slechts aan te merken als kosten:</t>
  </si>
  <si>
    <r>
      <t>·</t>
    </r>
    <r>
      <rPr>
        <sz val="7"/>
        <color rgb="FF000000"/>
        <rFont val="Times New Roman"/>
        <family val="1"/>
      </rPr>
      <t xml:space="preserve">         </t>
    </r>
    <r>
      <rPr>
        <sz val="9"/>
        <color rgb="FF000000"/>
        <rFont val="Verdana"/>
        <family val="2"/>
      </rPr>
      <t>personeelskosten (intern);</t>
    </r>
  </si>
  <si>
    <r>
      <t>·</t>
    </r>
    <r>
      <rPr>
        <sz val="7"/>
        <color rgb="FF000000"/>
        <rFont val="Times New Roman"/>
        <family val="1"/>
      </rPr>
      <t xml:space="preserve">         </t>
    </r>
    <r>
      <rPr>
        <sz val="9"/>
        <color rgb="FF000000"/>
        <rFont val="Verdana"/>
        <family val="2"/>
      </rPr>
      <t>kosten voor het verstrekken van advies en procesbegeleiding door kennisinstellingen of door onafhankelijke adviesorganisaties.</t>
    </r>
  </si>
  <si>
    <r>
      <t xml:space="preserve">De aanvrager dient bij het opstellen van de begroting redelijke tarieven te hanteren, die gangbaar zijn volgens algemeen aanvaarde bedrijfseconomische principes. Voor de personeelskosten betekent dit dat er in beginsel gekeken wordt naar de in de sector Zorg &amp; Welzijn geldende cao’s. Voor inhuur van personele inzet geldt een </t>
    </r>
    <r>
      <rPr>
        <sz val="11"/>
        <color rgb="FFFF0000"/>
        <rFont val="Calibri"/>
        <family val="2"/>
      </rPr>
      <t>maximum uurtarief van € 135,– exclusief btw.</t>
    </r>
    <r>
      <rPr>
        <sz val="11"/>
        <color theme="1"/>
        <rFont val="Calibri"/>
        <family val="2"/>
      </rPr>
      <t xml:space="preserve"> In bijzondere gevallen kan van dit tarief onderbouwd worden afgeweken, zoals bij inhuur van specifieke expertise, waaronder van de accountant of juridische expertise, deze en de in het lid genoemde advies en procesbegeleiding door kennisinstellingen of door onafhankelijke adviesorganisaties dienen op marktconforme basis te worden ingehuurd via een open, transparante en non-discriminatoire procedure door de aanvragers.</t>
    </r>
  </si>
  <si>
    <t xml:space="preserve">Artikel 7 Hoogte van de subsidie </t>
  </si>
  <si>
    <t>In dit artikel is opgenomen wat de maximale en minimale subsidiebedragen kunnen zijn. Ook is in dit artikel geregeld wat de maximale percentages aan subsidiabele kosten zijn. Dit om te voldoen aan de maximale steunintensiteit zoals opgenomen in de algemene groepsvrijstellingsverordening. In de leden 1 tot en met 3 zijn de percentages van in aanmerking komende kosten opgenomen voor achtereenvolgens subsidie voor investering in of exploitatie van een innovatiecluster, proces- en organisatie-innovatie en opleidingsactiviteiten.</t>
  </si>
  <si>
    <t>Er is voor gekozen de in de algemene groepsvrijstellingsverordening geboden mogelijkheid (met betrekking tot investeringssteun voor innovatieclusters en opleidingsactiviteiten) om de steunintensiteit te verhogen niet op te nemen. Het is voor de investering in of exploitatie van een innovatiecluster en bij opleidingsactiviteiten dus niet mogelijk om de steunintensiteit te verhogen tot meer dan 50%. Uit ervaring met de SET-regeling blijkt dat slechts bij een zeer beperkt aantal aanvragen gebruikgemaakt is van de mogelijkheid tot het verhogen van de steunintensiteit, waarbij dit beperkte gebruik niet opweegt tegen de complexiteit die het toevoegt aan de Regeling en de extra uitvoeringslast die deze mogelijkheid meebrengt bij het uitvoeren van de Regeling.</t>
  </si>
  <si>
    <r>
      <t xml:space="preserve">Daarnaast geldt dat de </t>
    </r>
    <r>
      <rPr>
        <sz val="11"/>
        <color rgb="FFFF0000"/>
        <rFont val="Calibri"/>
        <family val="2"/>
      </rPr>
      <t>kosten voor apparatuur maximaal 20% van de totale subsidiabele kosten</t>
    </r>
    <r>
      <rPr>
        <sz val="11"/>
        <color theme="1"/>
        <rFont val="Calibri"/>
        <family val="2"/>
      </rPr>
      <t xml:space="preserve"> mogen bedragen. Doel van de Regeling is immers het transformeren en anders organiseren van zorg- en ondersteuningsprocessen. Deze andere manier van werken vraagt om meer dan enkel de inzet van technologie, maar vooral om cultuurverandering, het anders inrichten van processen en opleiding van medewerkers. Het is daarom niet de bedoeling dat aanvragen alleen apparatuur betreffen of dat de kosten voor apparatuur niet in verhouding staan tot de transformatie die de Regeling beoogt te stimuleren.</t>
    </r>
  </si>
  <si>
    <t xml:space="preserve">In afwijking van de Kaderregeling geldt voor subsidie voor investering in of exploitatie van een innovatiecluster en opleidingsactiviteiten, proces- en organisatie-innovatie en opleidingsactiviteiten een ondergrens van € 25.000 in plaats van € 125.000. Het maximumbedrag voor deze activiteiten tezamen is gesteld op € 750.000. </t>
  </si>
  <si>
    <t xml:space="preserve">Let op: reguliere bedrijfskosten zijn niet subsidiabel. </t>
  </si>
  <si>
    <t>Kleine onderneming</t>
  </si>
  <si>
    <t>Projecttitel:</t>
  </si>
  <si>
    <t>Projecttitel</t>
  </si>
  <si>
    <t xml:space="preserve">Is uw organisatie BTW-plichtig? </t>
  </si>
  <si>
    <t>Organisatievorm</t>
  </si>
  <si>
    <t>Overig</t>
  </si>
  <si>
    <t>Welke CAO is bij uw organisatie van toepassing</t>
  </si>
  <si>
    <t>1.</t>
  </si>
  <si>
    <t>Projectmanagement</t>
  </si>
  <si>
    <t>PERSONEELSKOSTEN</t>
  </si>
  <si>
    <t>Medewerker</t>
  </si>
  <si>
    <t>Maak keuze</t>
  </si>
  <si>
    <t>Uurtarief</t>
  </si>
  <si>
    <t>Uren</t>
  </si>
  <si>
    <t>Uren x tarief</t>
  </si>
  <si>
    <t>Subtotaal Personeelskosten:</t>
  </si>
  <si>
    <t>OPSLAG ALGEMENE KOSTEN  (FORFAITAIR 15%)</t>
  </si>
  <si>
    <t>KOSTEN DERDEN</t>
  </si>
  <si>
    <t>Omschrijving</t>
  </si>
  <si>
    <t>Subtotaal Kosten Derden:</t>
  </si>
  <si>
    <t>KOSTEN DERDEN - OVERIG</t>
  </si>
  <si>
    <t>Kosten</t>
  </si>
  <si>
    <t>Subtotaal Kosten Derden - Overig:</t>
  </si>
  <si>
    <t>Totaal Projectmanagement</t>
  </si>
  <si>
    <t>2.</t>
  </si>
  <si>
    <t>Implementatie</t>
  </si>
  <si>
    <t>Totaal Implementatie:</t>
  </si>
  <si>
    <t>3.</t>
  </si>
  <si>
    <t xml:space="preserve">Investeringskosten </t>
  </si>
  <si>
    <t>Omschrijving investeringskosten</t>
  </si>
  <si>
    <t>aantal</t>
  </si>
  <si>
    <t>Inkoopprijs per stuk</t>
  </si>
  <si>
    <t>Totaal Investeringskosten:</t>
  </si>
  <si>
    <t>4.</t>
  </si>
  <si>
    <t>Opleiding</t>
  </si>
  <si>
    <t>PERSONEELSKOSTEN CURSISTEN</t>
  </si>
  <si>
    <t>Naam opleiding</t>
  </si>
  <si>
    <t>Aantal cursisten</t>
  </si>
  <si>
    <t>Uren x tarief x aantal cursisten</t>
  </si>
  <si>
    <t>Subtotaal Personeelskosten Cursisten:</t>
  </si>
  <si>
    <t>PERSONEELSKOSTEN OPLEIDERS</t>
  </si>
  <si>
    <t>Naam medewerker</t>
  </si>
  <si>
    <t>Subtotaal Personeelskosten opleiders:</t>
  </si>
  <si>
    <t>Totaal Opleiding:</t>
  </si>
  <si>
    <t>5.</t>
  </si>
  <si>
    <t>Totale projectkosten</t>
  </si>
  <si>
    <t>Totale ingevulde kosten:</t>
  </si>
  <si>
    <t>Grondslag voor STOZ subsidie:</t>
  </si>
  <si>
    <t>Subsidie:</t>
  </si>
  <si>
    <t xml:space="preserve"> Subs% </t>
  </si>
  <si>
    <t>e-health %</t>
  </si>
  <si>
    <t>Totaal Implementatie</t>
  </si>
  <si>
    <t>Totaal Investeringskosten</t>
  </si>
  <si>
    <t>Totaal Opleiding Clusterorganisatie</t>
  </si>
  <si>
    <t>Totaal aanvrager/penvoerder</t>
  </si>
  <si>
    <t>Totaal partners</t>
  </si>
  <si>
    <t>Totaal</t>
  </si>
  <si>
    <t>6.</t>
  </si>
  <si>
    <t>Voorlopige indicatie berekende subsidie</t>
  </si>
  <si>
    <t>7.</t>
  </si>
  <si>
    <t>[Ruimte voor toelichting]</t>
  </si>
  <si>
    <t>Organisatie:</t>
  </si>
  <si>
    <t>Deelnemer 1</t>
  </si>
  <si>
    <t xml:space="preserve">Totaal Opleiding </t>
  </si>
  <si>
    <t>Deelnemer 2</t>
  </si>
  <si>
    <t>Deelnemer 3</t>
  </si>
  <si>
    <t>Deelnemer 4</t>
  </si>
  <si>
    <t>Totaal Opleiding</t>
  </si>
  <si>
    <t>Deelnemer 5</t>
  </si>
  <si>
    <t>Deelnemer 6</t>
  </si>
  <si>
    <t>Deelnemer 7</t>
  </si>
  <si>
    <t>Organisatie</t>
  </si>
  <si>
    <t>Kosten Projectmanagement</t>
  </si>
  <si>
    <t>Kosten Implementatie</t>
  </si>
  <si>
    <t>Kosten Opleiding</t>
  </si>
  <si>
    <t xml:space="preserve">Totale STOZ projectkosten </t>
  </si>
  <si>
    <t>Subsidie Projectmanagement</t>
  </si>
  <si>
    <t>Subsidie Implementatie</t>
  </si>
  <si>
    <t>Subsidie Investeringskosten</t>
  </si>
  <si>
    <t>Subsidie Opleiding</t>
  </si>
  <si>
    <t>Berekende STOZ Subsidie</t>
  </si>
  <si>
    <t>C</t>
  </si>
  <si>
    <t>&lt;&lt;Partner 8&gt;&gt;</t>
  </si>
  <si>
    <t>&lt;&lt;Partner 9&gt;&gt;</t>
  </si>
  <si>
    <t>&lt;&lt;Partner 10&gt;&gt;</t>
  </si>
  <si>
    <t>&lt;&lt;Partner 11&gt;&gt;</t>
  </si>
  <si>
    <t>&lt;&lt;Partner 12&gt;&gt;</t>
  </si>
  <si>
    <t>&lt;&lt;Partner 13&gt;&gt;</t>
  </si>
  <si>
    <t>&lt;&lt;Partner 14&gt;&gt;</t>
  </si>
  <si>
    <t>&lt;&lt;Partner 15&gt;&gt;</t>
  </si>
  <si>
    <t>&lt;&lt;Partner 16&gt;&gt;</t>
  </si>
  <si>
    <t>&lt;&lt;Partner 17&gt;&gt;</t>
  </si>
  <si>
    <t>&lt;&lt;Partner 18&gt;&gt;</t>
  </si>
  <si>
    <t>&lt;&lt;Partner 19&gt;&gt;</t>
  </si>
  <si>
    <t>&lt;&lt;Partner 20&gt;&gt;</t>
  </si>
  <si>
    <t>Totalen:</t>
  </si>
  <si>
    <t>.</t>
  </si>
  <si>
    <t xml:space="preserve">Subsidie verleend voor een bedrag van? </t>
  </si>
  <si>
    <t>Subsidie berekening gaat uit van de kosten die tot nu toe gemaakt zijn</t>
  </si>
  <si>
    <t>Geef hier de kosten aan zoals deze zijn verleend</t>
  </si>
  <si>
    <t xml:space="preserve">Voor welke route heeft u subsidie verleend gekregen? </t>
  </si>
  <si>
    <t xml:space="preserve">Implementatie </t>
  </si>
  <si>
    <t xml:space="preserve">Opleiding </t>
  </si>
  <si>
    <t xml:space="preserve">Projectmanagement </t>
  </si>
  <si>
    <t>Financieel</t>
  </si>
  <si>
    <t>Vaststellingsverslag STOZ model A</t>
  </si>
  <si>
    <t xml:space="preserve">Invulwijzer voor financieel vaststellingsverslag voor  STOZ - Stimuleringsregeling Technologie in Ondersteuning en Zorg </t>
  </si>
  <si>
    <t>OPSLAG 15%</t>
  </si>
  <si>
    <t>Geef hieronder de kosten aan die zijn gemaakt</t>
  </si>
  <si>
    <t>Naam aanvrager</t>
  </si>
  <si>
    <t>Aanvrager</t>
  </si>
  <si>
    <t xml:space="preserve">Het Excelbestand voor de vaststelling  kent een aantal tabbladen: </t>
  </si>
  <si>
    <t>Dit formulier is een verplichte bijlage van de vastelling  voor de STOZ-subsidie. Bij de vaststelling voor de opschalings of evaluatieroute kunt u dit formulier uploaden.</t>
  </si>
  <si>
    <t>Totaalblad vaststelling subsidie STOZ</t>
  </si>
  <si>
    <t>Versie: 23 april 2026</t>
  </si>
  <si>
    <t>Voor de STOZ komen personeelskosten van betrokken medewerkers in aanmerking. Bij het berekenen van de personele kosten kunt u gebruik maken van werkelijke tarieven óf van een standaard uurtarief. U vindt het standaard uurtarief per CAO en de functiegroepen/salarisschalen op de pagina STOZ-subsidie aanvragen.</t>
  </si>
  <si>
    <t>Stimuleringsregeling Technologie in Ondersteuning en Zorg (STOZ) | RVO.nl</t>
  </si>
  <si>
    <t>Berekening uren:</t>
  </si>
  <si>
    <t>1. Aantal uren per jaar o.b.v. contract</t>
  </si>
  <si>
    <t>2. Minus vakantiedagen/feestdagen</t>
  </si>
  <si>
    <t>3. Minus verzuim (mag o.b.v. het verzuimpercentage)</t>
  </si>
  <si>
    <t>4. Minus niet werkbare/niet productieve uren (mag o.b.v. een percentage dat gangbaar is voor de desbetreffende organisatie)</t>
  </si>
  <si>
    <t>5. Wat overblijft is het totaal aantal uren waarop het uurtarief bepaald wordt.</t>
  </si>
  <si>
    <t xml:space="preserve">Berekening kosten: </t>
  </si>
  <si>
    <t>1. Bruto jaarloon</t>
  </si>
  <si>
    <t>2. Plus vakantie-uitkering van 8%</t>
  </si>
  <si>
    <r>
      <t>3. Plus 13</t>
    </r>
    <r>
      <rPr>
        <vertAlign val="superscript"/>
        <sz val="9"/>
        <color theme="1"/>
        <rFont val="Verdana"/>
        <family val="2"/>
      </rPr>
      <t>e</t>
    </r>
    <r>
      <rPr>
        <sz val="9"/>
        <color theme="1"/>
        <rFont val="Verdana"/>
        <family val="2"/>
      </rPr>
      <t xml:space="preserve"> maand (niet resultaatafhankelijke beloning) van 8,33%</t>
    </r>
  </si>
  <si>
    <t>4. Plus opslag werkgeverslasten deze kunnen jaarlijks wijzigen. Voor 2025 gelden de volgende percentages (o.b.v. website UWV):</t>
  </si>
  <si>
    <t>a. WW: 2,74% laag en 7,74% hoog</t>
  </si>
  <si>
    <t>b. ZW: 0,50%</t>
  </si>
  <si>
    <t>c. WGA: voor elke werkgever anders, maar gemiddeld 0,83%</t>
  </si>
  <si>
    <t>d. WAO/WIA: 7,64%</t>
  </si>
  <si>
    <t>e. Zvw: 6,51%</t>
  </si>
  <si>
    <t>f. Pensioenpremie: afhankelijk van CAO, verwachting 12,9%</t>
  </si>
  <si>
    <t xml:space="preserve">5. Totale kosten waarop het uurtarief bepaald wordt.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</si>
</sst>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0_-;_-* #,##0\-;_-* &quot;-&quot;??_-;_-@_-"/>
    <numFmt numFmtId="165" formatCode="&quot;€&quot;\ #,##0.00_-"/>
    <numFmt numFmtId="166" formatCode="_ * #,##0_ ;_ * \-#,##0_ ;_ * &quot;-&quot;??_ ;_ @_ "/>
    <numFmt numFmtId="167" formatCode="#,##0_ ;\-#,##0\ "/>
  </numFmts>
  <fonts count="51" x14ac:knownFonts="1">
    <font>
      <sz val="11"/>
      <color theme="1"/>
      <name val="Calibri"/>
      <family val="2"/>
      <scheme val="minor"/>
    </font>
    <font>
      <sz val="11"/>
      <color theme="1"/>
      <name val="Calibri"/>
      <family val="2"/>
    </font>
    <font>
      <sz val="10"/>
      <name val="Times New Roman"/>
      <family val="1"/>
    </font>
    <font>
      <sz val="11"/>
      <color theme="1"/>
      <name val="Calibri"/>
      <family val="2"/>
      <scheme val="minor"/>
    </font>
    <font>
      <sz val="9"/>
      <color indexed="8"/>
      <name val="Arial"/>
      <family val="2"/>
    </font>
    <font>
      <b/>
      <sz val="9"/>
      <color indexed="8"/>
      <name val="Arial"/>
      <family val="2"/>
    </font>
    <font>
      <sz val="9"/>
      <name val="Arial"/>
      <family val="2"/>
    </font>
    <font>
      <b/>
      <sz val="9"/>
      <name val="Arial"/>
      <family val="2"/>
    </font>
    <font>
      <sz val="9"/>
      <color theme="0"/>
      <name val="Arial"/>
      <family val="2"/>
    </font>
    <font>
      <b/>
      <sz val="9"/>
      <color theme="0"/>
      <name val="Arial"/>
      <family val="2"/>
    </font>
    <font>
      <sz val="10"/>
      <color indexed="8"/>
      <name val="Arial"/>
      <family val="2"/>
    </font>
    <font>
      <b/>
      <sz val="10"/>
      <color indexed="8"/>
      <name val="Arial"/>
      <family val="2"/>
    </font>
    <font>
      <sz val="10"/>
      <color theme="1"/>
      <name val="Arial"/>
      <family val="2"/>
    </font>
    <font>
      <b/>
      <sz val="18"/>
      <color theme="1"/>
      <name val="Calibri"/>
      <family val="2"/>
      <scheme val="minor"/>
    </font>
    <font>
      <sz val="18"/>
      <color theme="1"/>
      <name val="Calibri"/>
      <family val="2"/>
      <scheme val="minor"/>
    </font>
    <font>
      <b/>
      <sz val="20"/>
      <color theme="1"/>
      <name val="Calibri"/>
      <family val="2"/>
      <scheme val="minor"/>
    </font>
    <font>
      <b/>
      <sz val="18"/>
      <color indexed="8"/>
      <name val="Calibri"/>
      <family val="2"/>
      <scheme val="minor"/>
    </font>
    <font>
      <sz val="18"/>
      <color indexed="8"/>
      <name val="Arial"/>
      <family val="2"/>
    </font>
    <font>
      <sz val="9"/>
      <color indexed="81"/>
      <name val="Tahoma"/>
      <family val="2"/>
    </font>
    <font>
      <b/>
      <sz val="9"/>
      <color indexed="81"/>
      <name val="Tahoma"/>
      <family val="2"/>
    </font>
    <font>
      <b/>
      <sz val="16"/>
      <color indexed="81"/>
      <name val="Tahoma"/>
      <family val="2"/>
    </font>
    <font>
      <b/>
      <sz val="12"/>
      <color indexed="8"/>
      <name val="Arial"/>
      <family val="2"/>
    </font>
    <font>
      <b/>
      <sz val="12"/>
      <color theme="0"/>
      <name val="Arial"/>
      <family val="2"/>
    </font>
    <font>
      <sz val="10"/>
      <name val="Arial"/>
      <family val="2"/>
    </font>
    <font>
      <b/>
      <sz val="12"/>
      <name val="Arial"/>
      <family val="2"/>
    </font>
    <font>
      <sz val="9"/>
      <color theme="1"/>
      <name val="Calibri"/>
      <family val="2"/>
      <scheme val="minor"/>
    </font>
    <font>
      <b/>
      <u/>
      <sz val="18"/>
      <color theme="1"/>
      <name val="Calibri"/>
      <family val="2"/>
      <scheme val="minor"/>
    </font>
    <font>
      <b/>
      <sz val="13"/>
      <color theme="1"/>
      <name val="Arial"/>
      <family val="2"/>
    </font>
    <font>
      <b/>
      <sz val="36"/>
      <color theme="1"/>
      <name val="Calibri"/>
      <family val="2"/>
      <scheme val="minor"/>
    </font>
    <font>
      <b/>
      <sz val="10"/>
      <color theme="1"/>
      <name val="Arial"/>
      <family val="2"/>
    </font>
    <font>
      <sz val="9"/>
      <color rgb="FF000000"/>
      <name val="Verdana"/>
      <family val="2"/>
    </font>
    <font>
      <sz val="7"/>
      <color rgb="FF000000"/>
      <name val="Times New Roman"/>
      <family val="1"/>
    </font>
    <font>
      <b/>
      <sz val="11"/>
      <color theme="1"/>
      <name val="Calibri"/>
      <family val="2"/>
    </font>
    <font>
      <sz val="10"/>
      <color rgb="FF000000"/>
      <name val="Arial"/>
      <family val="2"/>
    </font>
    <font>
      <u/>
      <sz val="10"/>
      <color rgb="FF000000"/>
      <name val="Arial"/>
      <family val="2"/>
    </font>
    <font>
      <b/>
      <sz val="10"/>
      <color rgb="FF000000"/>
      <name val="Arial"/>
      <family val="2"/>
    </font>
    <font>
      <sz val="11"/>
      <color rgb="FFFF0000"/>
      <name val="Calibri"/>
      <family val="2"/>
    </font>
    <font>
      <u/>
      <sz val="11"/>
      <color theme="10"/>
      <name val="Calibri"/>
      <family val="2"/>
      <scheme val="minor"/>
    </font>
    <font>
      <b/>
      <sz val="18"/>
      <color rgb="FF007BC7"/>
      <name val="RijksoverheidSansHeadingTT"/>
      <family val="2"/>
    </font>
    <font>
      <sz val="10"/>
      <name val="Verdana"/>
      <family val="2"/>
    </font>
    <font>
      <b/>
      <sz val="9"/>
      <name val="Arial"/>
      <family val="2"/>
    </font>
    <font>
      <b/>
      <sz val="9"/>
      <color rgb="FF000000"/>
      <name val="Tahoma"/>
      <family val="2"/>
    </font>
    <font>
      <b/>
      <sz val="12"/>
      <color rgb="FFFF0000"/>
      <name val="Arial"/>
      <family val="2"/>
    </font>
    <font>
      <b/>
      <u/>
      <sz val="9"/>
      <color indexed="81"/>
      <name val="Tahoma"/>
      <family val="2"/>
    </font>
    <font>
      <b/>
      <sz val="9"/>
      <color theme="1"/>
      <name val="Calibri"/>
      <family val="2"/>
      <scheme val="minor"/>
    </font>
    <font>
      <b/>
      <sz val="9"/>
      <color theme="1"/>
      <name val="Tahoma"/>
      <family val="2"/>
    </font>
    <font>
      <b/>
      <sz val="8"/>
      <color theme="1"/>
      <name val="Calibri"/>
      <family val="2"/>
      <scheme val="minor"/>
    </font>
    <font>
      <b/>
      <sz val="12"/>
      <color rgb="FFD52B1E"/>
      <name val="Arial"/>
      <family val="2"/>
    </font>
    <font>
      <sz val="11"/>
      <color rgb="FF00B0F0"/>
      <name val="Calibri"/>
      <family val="2"/>
    </font>
    <font>
      <vertAlign val="superscript"/>
      <sz val="9"/>
      <color theme="1"/>
      <name val="Verdana"/>
      <family val="2"/>
    </font>
    <font>
      <sz val="9"/>
      <color theme="1"/>
      <name val="Verdana"/>
      <family val="2"/>
    </font>
  </fonts>
  <fills count="1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0070C0"/>
        <bgColor indexed="64"/>
      </patternFill>
    </fill>
    <fill>
      <patternFill patternType="solid">
        <fgColor theme="5" tint="0.39997558519241921"/>
        <bgColor indexed="64"/>
      </patternFill>
    </fill>
    <fill>
      <patternFill patternType="solid">
        <fgColor rgb="FFF9FAFD"/>
        <bgColor indexed="64"/>
      </patternFill>
    </fill>
    <fill>
      <patternFill patternType="solid">
        <fgColor rgb="FFF9FAFD"/>
        <bgColor rgb="FFD9E2F3"/>
      </patternFill>
    </fill>
    <fill>
      <patternFill patternType="solid">
        <fgColor rgb="FFF9FAFD"/>
        <bgColor rgb="FFFFFF00"/>
      </patternFill>
    </fill>
    <fill>
      <patternFill patternType="solid">
        <fgColor rgb="FFFFFF99"/>
        <bgColor indexed="64"/>
      </patternFill>
    </fill>
    <fill>
      <patternFill patternType="solid">
        <fgColor rgb="FFC00000"/>
        <bgColor indexed="64"/>
      </patternFill>
    </fill>
    <fill>
      <patternFill patternType="solid">
        <fgColor rgb="FFF9FAFD"/>
        <bgColor rgb="FFD6DCE4"/>
      </patternFill>
    </fill>
  </fills>
  <borders count="2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Dashed">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Dashed">
        <color indexed="64"/>
      </top>
      <bottom style="medium">
        <color indexed="64"/>
      </bottom>
      <diagonal/>
    </border>
    <border>
      <left/>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37" fillId="0" borderId="0" applyNumberFormat="0" applyFill="0" applyBorder="0" applyAlignment="0" applyProtection="0"/>
  </cellStyleXfs>
  <cellXfs count="265">
    <xf numFmtId="0" fontId="0" fillId="0" borderId="0" xfId="0"/>
    <xf numFmtId="164" fontId="4" fillId="2" borderId="0" xfId="1" applyNumberFormat="1" applyFont="1" applyFill="1" applyBorder="1" applyAlignment="1" applyProtection="1">
      <alignment horizontal="left" vertical="center"/>
    </xf>
    <xf numFmtId="164" fontId="4" fillId="2" borderId="0" xfId="1" applyNumberFormat="1" applyFont="1" applyFill="1" applyBorder="1" applyAlignment="1" applyProtection="1">
      <alignment vertical="center"/>
    </xf>
    <xf numFmtId="165" fontId="4" fillId="2" borderId="0" xfId="1" applyNumberFormat="1" applyFont="1" applyFill="1" applyBorder="1" applyAlignment="1" applyProtection="1">
      <alignment vertical="center"/>
    </xf>
    <xf numFmtId="165" fontId="5" fillId="2" borderId="0" xfId="1" applyNumberFormat="1" applyFont="1" applyFill="1" applyBorder="1" applyAlignment="1" applyProtection="1">
      <alignment horizontal="center" vertical="center"/>
    </xf>
    <xf numFmtId="10" fontId="4" fillId="2" borderId="0" xfId="1" applyNumberFormat="1" applyFont="1" applyFill="1" applyBorder="1" applyAlignment="1" applyProtection="1">
      <alignment vertical="center"/>
    </xf>
    <xf numFmtId="164" fontId="4" fillId="0" borderId="0" xfId="1" applyNumberFormat="1" applyFont="1" applyFill="1" applyBorder="1" applyAlignment="1" applyProtection="1">
      <alignment vertical="center"/>
    </xf>
    <xf numFmtId="164" fontId="5" fillId="2" borderId="0" xfId="1" applyNumberFormat="1" applyFont="1" applyFill="1" applyBorder="1" applyAlignment="1" applyProtection="1">
      <alignment horizontal="left" vertical="center"/>
    </xf>
    <xf numFmtId="164" fontId="5" fillId="2" borderId="0" xfId="1" applyNumberFormat="1" applyFont="1" applyFill="1" applyBorder="1" applyAlignment="1" applyProtection="1">
      <alignment vertical="center"/>
    </xf>
    <xf numFmtId="10" fontId="5" fillId="2" borderId="0" xfId="1" applyNumberFormat="1" applyFont="1" applyFill="1" applyBorder="1" applyAlignment="1" applyProtection="1">
      <alignment vertical="center"/>
    </xf>
    <xf numFmtId="164" fontId="5" fillId="0" borderId="0" xfId="1" applyNumberFormat="1" applyFont="1" applyFill="1" applyBorder="1" applyAlignment="1" applyProtection="1">
      <alignment vertical="center"/>
    </xf>
    <xf numFmtId="0" fontId="6" fillId="2" borderId="0" xfId="0" applyFont="1" applyFill="1" applyAlignment="1">
      <alignment vertical="center"/>
    </xf>
    <xf numFmtId="165" fontId="5" fillId="2" borderId="0" xfId="1" applyNumberFormat="1" applyFont="1" applyFill="1" applyBorder="1" applyAlignment="1" applyProtection="1">
      <alignment vertical="center"/>
    </xf>
    <xf numFmtId="164" fontId="8" fillId="2" borderId="0" xfId="1" applyNumberFormat="1" applyFont="1" applyFill="1" applyBorder="1" applyAlignment="1" applyProtection="1">
      <alignment vertical="center"/>
    </xf>
    <xf numFmtId="164" fontId="4" fillId="2" borderId="3" xfId="1" applyNumberFormat="1" applyFont="1" applyFill="1" applyBorder="1" applyAlignment="1" applyProtection="1">
      <alignment vertical="center"/>
    </xf>
    <xf numFmtId="165" fontId="5" fillId="2" borderId="4" xfId="1" applyNumberFormat="1" applyFont="1" applyFill="1" applyBorder="1" applyAlignment="1" applyProtection="1">
      <alignment horizontal="center" vertical="center"/>
    </xf>
    <xf numFmtId="165" fontId="5" fillId="2" borderId="5" xfId="1" applyNumberFormat="1" applyFont="1" applyFill="1" applyBorder="1" applyAlignment="1" applyProtection="1">
      <alignment horizontal="center" vertical="center"/>
    </xf>
    <xf numFmtId="164" fontId="5" fillId="2" borderId="0" xfId="1" applyNumberFormat="1" applyFont="1" applyFill="1" applyBorder="1" applyAlignment="1" applyProtection="1">
      <alignment horizontal="center" vertical="center"/>
    </xf>
    <xf numFmtId="10" fontId="5" fillId="2" borderId="0" xfId="1" applyNumberFormat="1" applyFont="1" applyFill="1" applyBorder="1" applyAlignment="1" applyProtection="1">
      <alignment horizontal="center" vertical="center"/>
    </xf>
    <xf numFmtId="164" fontId="5" fillId="0" borderId="0" xfId="1" applyNumberFormat="1" applyFont="1" applyFill="1" applyBorder="1" applyAlignment="1" applyProtection="1">
      <alignment horizontal="center" vertical="center"/>
    </xf>
    <xf numFmtId="2" fontId="4" fillId="3" borderId="0" xfId="1" applyNumberFormat="1" applyFont="1" applyFill="1" applyBorder="1" applyAlignment="1" applyProtection="1">
      <alignment vertical="center"/>
      <protection locked="0"/>
    </xf>
    <xf numFmtId="3" fontId="4" fillId="3" borderId="0" xfId="1" applyNumberFormat="1" applyFont="1" applyFill="1" applyBorder="1" applyAlignment="1" applyProtection="1">
      <alignment vertical="center"/>
      <protection locked="0"/>
    </xf>
    <xf numFmtId="2" fontId="4" fillId="2" borderId="0" xfId="1" applyNumberFormat="1" applyFont="1" applyFill="1" applyBorder="1" applyAlignment="1" applyProtection="1">
      <alignment vertical="center"/>
    </xf>
    <xf numFmtId="3" fontId="4" fillId="2" borderId="0" xfId="1" applyNumberFormat="1" applyFont="1" applyFill="1" applyBorder="1" applyAlignment="1" applyProtection="1">
      <alignment horizontal="right" vertical="center"/>
    </xf>
    <xf numFmtId="1" fontId="5" fillId="2" borderId="0" xfId="1" applyNumberFormat="1" applyFont="1" applyFill="1" applyBorder="1" applyAlignment="1" applyProtection="1">
      <alignment vertical="center"/>
    </xf>
    <xf numFmtId="0" fontId="7" fillId="2" borderId="0" xfId="1" applyNumberFormat="1" applyFont="1" applyFill="1" applyBorder="1" applyAlignment="1" applyProtection="1">
      <alignment horizontal="right" vertical="center" wrapText="1"/>
    </xf>
    <xf numFmtId="164" fontId="5" fillId="2" borderId="5" xfId="1" applyNumberFormat="1" applyFont="1" applyFill="1" applyBorder="1" applyAlignment="1" applyProtection="1">
      <alignment horizontal="center" vertical="center"/>
    </xf>
    <xf numFmtId="164" fontId="5" fillId="2" borderId="6" xfId="1" applyNumberFormat="1" applyFont="1" applyFill="1" applyBorder="1" applyAlignment="1" applyProtection="1">
      <alignment vertical="center"/>
    </xf>
    <xf numFmtId="165" fontId="5" fillId="2" borderId="6" xfId="1" applyNumberFormat="1" applyFont="1" applyFill="1" applyBorder="1" applyAlignment="1" applyProtection="1">
      <alignment vertical="center"/>
    </xf>
    <xf numFmtId="165" fontId="4" fillId="2" borderId="3" xfId="1" applyNumberFormat="1" applyFont="1" applyFill="1" applyBorder="1" applyAlignment="1" applyProtection="1">
      <alignment vertical="center"/>
    </xf>
    <xf numFmtId="3" fontId="5" fillId="2" borderId="0" xfId="1" applyNumberFormat="1" applyFont="1" applyFill="1" applyBorder="1" applyAlignment="1" applyProtection="1">
      <alignment horizontal="center" vertical="center"/>
    </xf>
    <xf numFmtId="164" fontId="5" fillId="2" borderId="9" xfId="1" applyNumberFormat="1" applyFont="1" applyFill="1" applyBorder="1" applyAlignment="1" applyProtection="1">
      <alignment vertical="center"/>
    </xf>
    <xf numFmtId="165" fontId="5" fillId="2" borderId="9" xfId="1" applyNumberFormat="1" applyFont="1" applyFill="1" applyBorder="1" applyAlignment="1" applyProtection="1">
      <alignment vertical="center"/>
    </xf>
    <xf numFmtId="164" fontId="5" fillId="2" borderId="2" xfId="1" applyNumberFormat="1" applyFont="1" applyFill="1" applyBorder="1" applyAlignment="1" applyProtection="1">
      <alignment vertical="center"/>
    </xf>
    <xf numFmtId="164" fontId="10" fillId="2" borderId="0" xfId="1" applyNumberFormat="1" applyFont="1" applyFill="1" applyBorder="1" applyAlignment="1" applyProtection="1">
      <alignment horizontal="left" vertical="center"/>
    </xf>
    <xf numFmtId="165" fontId="11" fillId="2" borderId="0" xfId="1" applyNumberFormat="1" applyFont="1" applyFill="1" applyBorder="1" applyAlignment="1" applyProtection="1">
      <alignment horizontal="center" vertical="center"/>
    </xf>
    <xf numFmtId="164" fontId="10" fillId="2" borderId="0" xfId="1" applyNumberFormat="1" applyFont="1" applyFill="1" applyBorder="1" applyAlignment="1" applyProtection="1">
      <alignment vertical="center"/>
    </xf>
    <xf numFmtId="10" fontId="10" fillId="2" borderId="0"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165" fontId="10" fillId="2" borderId="0" xfId="1" applyNumberFormat="1" applyFont="1" applyFill="1" applyBorder="1" applyAlignment="1" applyProtection="1">
      <alignment vertical="center"/>
    </xf>
    <xf numFmtId="165" fontId="10" fillId="0" borderId="0" xfId="1" applyNumberFormat="1" applyFont="1" applyFill="1" applyBorder="1" applyAlignment="1" applyProtection="1">
      <alignment vertical="center"/>
    </xf>
    <xf numFmtId="165" fontId="11" fillId="0" borderId="0" xfId="1" applyNumberFormat="1" applyFont="1" applyFill="1" applyBorder="1" applyAlignment="1" applyProtection="1">
      <alignment horizontal="center" vertical="center"/>
    </xf>
    <xf numFmtId="164" fontId="5" fillId="2" borderId="11" xfId="1" applyNumberFormat="1" applyFont="1" applyFill="1" applyBorder="1" applyAlignment="1" applyProtection="1">
      <alignment vertical="center"/>
    </xf>
    <xf numFmtId="164" fontId="5" fillId="2" borderId="11" xfId="1" applyNumberFormat="1" applyFont="1" applyFill="1" applyBorder="1" applyAlignment="1" applyProtection="1">
      <alignment horizontal="center" vertical="center"/>
    </xf>
    <xf numFmtId="164" fontId="4" fillId="2" borderId="11" xfId="1" applyNumberFormat="1" applyFont="1" applyFill="1" applyBorder="1" applyAlignment="1" applyProtection="1">
      <alignment vertical="center"/>
    </xf>
    <xf numFmtId="164" fontId="5" fillId="2" borderId="12" xfId="1" applyNumberFormat="1" applyFont="1" applyFill="1" applyBorder="1" applyAlignment="1" applyProtection="1">
      <alignment vertical="center"/>
    </xf>
    <xf numFmtId="164" fontId="5" fillId="2" borderId="1" xfId="1" applyNumberFormat="1" applyFont="1" applyFill="1" applyBorder="1" applyAlignment="1" applyProtection="1">
      <alignment vertical="center"/>
    </xf>
    <xf numFmtId="164" fontId="4" fillId="2" borderId="0" xfId="1" applyNumberFormat="1" applyFont="1" applyFill="1" applyBorder="1" applyAlignment="1" applyProtection="1">
      <alignment horizontal="right" vertical="center"/>
    </xf>
    <xf numFmtId="165" fontId="4" fillId="2" borderId="5" xfId="1" applyNumberFormat="1" applyFont="1" applyFill="1" applyBorder="1" applyAlignment="1" applyProtection="1">
      <alignment horizontal="center" vertical="center"/>
    </xf>
    <xf numFmtId="165" fontId="11" fillId="2" borderId="5" xfId="1" applyNumberFormat="1" applyFont="1" applyFill="1" applyBorder="1" applyAlignment="1" applyProtection="1">
      <alignment horizontal="center" vertical="center"/>
    </xf>
    <xf numFmtId="165" fontId="11" fillId="2" borderId="8" xfId="1" applyNumberFormat="1" applyFont="1" applyFill="1" applyBorder="1" applyAlignment="1" applyProtection="1">
      <alignment horizontal="center" vertical="center"/>
    </xf>
    <xf numFmtId="0" fontId="2" fillId="0" borderId="0" xfId="0" applyFont="1"/>
    <xf numFmtId="164" fontId="5" fillId="0" borderId="13" xfId="1" applyNumberFormat="1" applyFont="1" applyFill="1" applyBorder="1" applyAlignment="1" applyProtection="1">
      <alignment vertical="center"/>
    </xf>
    <xf numFmtId="164" fontId="4" fillId="2" borderId="9" xfId="1" applyNumberFormat="1" applyFont="1" applyFill="1" applyBorder="1" applyAlignment="1" applyProtection="1">
      <alignment vertical="center"/>
    </xf>
    <xf numFmtId="0" fontId="13" fillId="0" borderId="0" xfId="0" applyFont="1"/>
    <xf numFmtId="0" fontId="14" fillId="0" borderId="0" xfId="0" applyFont="1"/>
    <xf numFmtId="0" fontId="14" fillId="0" borderId="15" xfId="0" applyFont="1" applyBorder="1"/>
    <xf numFmtId="9" fontId="5" fillId="2" borderId="0" xfId="2" applyFont="1" applyFill="1" applyBorder="1" applyAlignment="1" applyProtection="1">
      <alignment horizontal="center" vertical="center"/>
    </xf>
    <xf numFmtId="166" fontId="14" fillId="0" borderId="15" xfId="1" applyNumberFormat="1" applyFont="1" applyBorder="1"/>
    <xf numFmtId="164" fontId="4" fillId="2" borderId="2" xfId="1" applyNumberFormat="1" applyFont="1" applyFill="1" applyBorder="1" applyAlignment="1" applyProtection="1">
      <alignment vertical="center"/>
    </xf>
    <xf numFmtId="9" fontId="8" fillId="5" borderId="0" xfId="2" applyFont="1" applyFill="1" applyBorder="1" applyAlignment="1" applyProtection="1">
      <alignment vertical="center"/>
    </xf>
    <xf numFmtId="166" fontId="14" fillId="8" borderId="15" xfId="1" applyNumberFormat="1" applyFont="1" applyFill="1" applyBorder="1"/>
    <xf numFmtId="0" fontId="15" fillId="0" borderId="15" xfId="0" applyFont="1" applyBorder="1"/>
    <xf numFmtId="166" fontId="15" fillId="0" borderId="15" xfId="1" applyNumberFormat="1" applyFont="1" applyBorder="1"/>
    <xf numFmtId="164" fontId="16" fillId="0" borderId="15" xfId="1" applyNumberFormat="1" applyFont="1" applyFill="1" applyBorder="1" applyAlignment="1" applyProtection="1">
      <alignment vertical="center"/>
    </xf>
    <xf numFmtId="0" fontId="13" fillId="9" borderId="15" xfId="0" applyFont="1" applyFill="1" applyBorder="1" applyAlignment="1">
      <alignment horizontal="center" wrapText="1"/>
    </xf>
    <xf numFmtId="164" fontId="7" fillId="5" borderId="0" xfId="1" applyNumberFormat="1" applyFont="1" applyFill="1" applyBorder="1" applyAlignment="1" applyProtection="1">
      <alignment horizontal="left" vertical="center"/>
    </xf>
    <xf numFmtId="164" fontId="8" fillId="7" borderId="9" xfId="1" applyNumberFormat="1" applyFont="1" applyFill="1" applyBorder="1" applyAlignment="1" applyProtection="1">
      <alignment vertical="center"/>
    </xf>
    <xf numFmtId="166" fontId="8" fillId="7" borderId="9" xfId="1" applyNumberFormat="1" applyFont="1" applyFill="1" applyBorder="1" applyAlignment="1" applyProtection="1">
      <alignment vertical="center"/>
    </xf>
    <xf numFmtId="165" fontId="9" fillId="7" borderId="2" xfId="1" applyNumberFormat="1" applyFont="1" applyFill="1" applyBorder="1" applyAlignment="1" applyProtection="1">
      <alignment horizontal="center" vertical="center"/>
    </xf>
    <xf numFmtId="165" fontId="7" fillId="5" borderId="0" xfId="1" applyNumberFormat="1" applyFont="1" applyFill="1" applyBorder="1" applyAlignment="1" applyProtection="1">
      <alignment vertical="center"/>
    </xf>
    <xf numFmtId="165" fontId="7" fillId="5" borderId="0" xfId="1" applyNumberFormat="1" applyFont="1" applyFill="1" applyBorder="1" applyAlignment="1" applyProtection="1">
      <alignment horizontal="center" vertical="center"/>
    </xf>
    <xf numFmtId="164" fontId="4" fillId="3" borderId="11" xfId="1" applyNumberFormat="1" applyFont="1" applyFill="1" applyBorder="1" applyAlignment="1" applyProtection="1">
      <alignment vertical="center"/>
      <protection locked="0"/>
    </xf>
    <xf numFmtId="164" fontId="5" fillId="2" borderId="3" xfId="1" applyNumberFormat="1" applyFont="1" applyFill="1" applyBorder="1" applyAlignment="1" applyProtection="1">
      <alignment vertical="center"/>
    </xf>
    <xf numFmtId="3" fontId="5" fillId="0" borderId="0" xfId="1" applyNumberFormat="1" applyFont="1" applyFill="1" applyBorder="1" applyAlignment="1" applyProtection="1">
      <alignment horizontal="center" vertical="center"/>
    </xf>
    <xf numFmtId="3" fontId="5" fillId="0" borderId="5" xfId="1" applyNumberFormat="1" applyFont="1" applyFill="1" applyBorder="1" applyAlignment="1" applyProtection="1">
      <alignment horizontal="center" vertical="center"/>
    </xf>
    <xf numFmtId="164" fontId="5" fillId="5" borderId="11" xfId="1" applyNumberFormat="1" applyFont="1" applyFill="1" applyBorder="1" applyAlignment="1" applyProtection="1">
      <alignment vertical="center"/>
    </xf>
    <xf numFmtId="164" fontId="5" fillId="5" borderId="0" xfId="1" applyNumberFormat="1" applyFont="1" applyFill="1" applyBorder="1" applyAlignment="1" applyProtection="1">
      <alignment vertical="center"/>
    </xf>
    <xf numFmtId="165" fontId="5" fillId="5" borderId="0" xfId="1" applyNumberFormat="1" applyFont="1" applyFill="1" applyBorder="1" applyAlignment="1" applyProtection="1">
      <alignment vertical="center"/>
    </xf>
    <xf numFmtId="164" fontId="4" fillId="5" borderId="0" xfId="1" applyNumberFormat="1" applyFont="1" applyFill="1" applyBorder="1" applyAlignment="1" applyProtection="1">
      <alignment horizontal="right" vertical="center"/>
    </xf>
    <xf numFmtId="164" fontId="5" fillId="2" borderId="6" xfId="1" applyNumberFormat="1" applyFont="1" applyFill="1" applyBorder="1" applyAlignment="1" applyProtection="1">
      <alignment horizontal="right" vertical="center"/>
    </xf>
    <xf numFmtId="3" fontId="4" fillId="3" borderId="11" xfId="1" applyNumberFormat="1" applyFont="1" applyFill="1" applyBorder="1" applyAlignment="1" applyProtection="1">
      <alignment vertical="center"/>
      <protection locked="0"/>
    </xf>
    <xf numFmtId="164" fontId="5" fillId="2" borderId="9" xfId="1" applyNumberFormat="1" applyFont="1" applyFill="1" applyBorder="1" applyAlignment="1" applyProtection="1">
      <alignment horizontal="right" vertical="center"/>
    </xf>
    <xf numFmtId="0" fontId="21" fillId="2" borderId="3" xfId="1" applyNumberFormat="1" applyFont="1" applyFill="1" applyBorder="1" applyAlignment="1" applyProtection="1">
      <alignment vertical="center"/>
    </xf>
    <xf numFmtId="0" fontId="22" fillId="10" borderId="10" xfId="1" applyNumberFormat="1" applyFont="1" applyFill="1" applyBorder="1" applyAlignment="1" applyProtection="1">
      <alignment vertical="center"/>
    </xf>
    <xf numFmtId="164" fontId="22" fillId="10" borderId="10" xfId="1" applyNumberFormat="1" applyFont="1" applyFill="1" applyBorder="1" applyAlignment="1" applyProtection="1">
      <alignment vertical="center"/>
    </xf>
    <xf numFmtId="164" fontId="21" fillId="2" borderId="1" xfId="1" applyNumberFormat="1" applyFont="1" applyFill="1" applyBorder="1" applyAlignment="1" applyProtection="1">
      <alignment vertical="center"/>
    </xf>
    <xf numFmtId="165" fontId="5" fillId="2" borderId="8" xfId="1" applyNumberFormat="1" applyFont="1" applyFill="1" applyBorder="1" applyAlignment="1" applyProtection="1">
      <alignment horizontal="center" vertical="center"/>
    </xf>
    <xf numFmtId="164" fontId="21" fillId="2" borderId="0" xfId="1" applyNumberFormat="1" applyFont="1" applyFill="1" applyBorder="1" applyAlignment="1" applyProtection="1">
      <alignment horizontal="left" vertical="center"/>
    </xf>
    <xf numFmtId="164" fontId="4" fillId="3" borderId="0" xfId="1" applyNumberFormat="1" applyFont="1" applyFill="1" applyBorder="1" applyAlignment="1" applyProtection="1">
      <alignment horizontal="center" vertical="center"/>
      <protection locked="0"/>
    </xf>
    <xf numFmtId="0" fontId="14" fillId="0" borderId="16" xfId="0" applyFont="1" applyBorder="1"/>
    <xf numFmtId="0" fontId="14" fillId="0" borderId="15" xfId="0" applyFont="1" applyBorder="1" applyAlignment="1">
      <alignment horizontal="center"/>
    </xf>
    <xf numFmtId="0" fontId="0" fillId="5" borderId="0" xfId="0" applyFill="1"/>
    <xf numFmtId="164" fontId="24" fillId="5" borderId="0" xfId="1" applyNumberFormat="1" applyFont="1" applyFill="1" applyBorder="1" applyAlignment="1" applyProtection="1">
      <alignment horizontal="left" vertical="center"/>
    </xf>
    <xf numFmtId="164" fontId="7" fillId="5" borderId="10" xfId="1" applyNumberFormat="1" applyFont="1" applyFill="1" applyBorder="1" applyAlignment="1" applyProtection="1">
      <alignment vertical="center"/>
    </xf>
    <xf numFmtId="164" fontId="7" fillId="5" borderId="3" xfId="1" applyNumberFormat="1" applyFont="1" applyFill="1" applyBorder="1" applyAlignment="1" applyProtection="1">
      <alignment vertical="center"/>
    </xf>
    <xf numFmtId="165" fontId="7" fillId="5" borderId="3" xfId="1" applyNumberFormat="1" applyFont="1" applyFill="1" applyBorder="1" applyAlignment="1" applyProtection="1">
      <alignment horizontal="right" vertical="center"/>
    </xf>
    <xf numFmtId="164" fontId="7" fillId="5" borderId="3" xfId="1" applyNumberFormat="1" applyFont="1" applyFill="1" applyBorder="1" applyAlignment="1" applyProtection="1">
      <alignment horizontal="right" vertical="center"/>
    </xf>
    <xf numFmtId="165" fontId="7" fillId="5" borderId="4" xfId="1" applyNumberFormat="1" applyFont="1" applyFill="1" applyBorder="1" applyAlignment="1" applyProtection="1">
      <alignment vertical="center"/>
    </xf>
    <xf numFmtId="164" fontId="7" fillId="5" borderId="11" xfId="1" applyNumberFormat="1" applyFont="1" applyFill="1" applyBorder="1" applyAlignment="1" applyProtection="1">
      <alignment vertical="center"/>
    </xf>
    <xf numFmtId="164" fontId="7" fillId="5" borderId="0" xfId="1" applyNumberFormat="1" applyFont="1" applyFill="1" applyBorder="1" applyAlignment="1" applyProtection="1">
      <alignment vertical="center"/>
    </xf>
    <xf numFmtId="3" fontId="7" fillId="5" borderId="0" xfId="1" applyNumberFormat="1" applyFont="1" applyFill="1" applyBorder="1" applyAlignment="1" applyProtection="1">
      <alignment vertical="center"/>
    </xf>
    <xf numFmtId="165" fontId="7" fillId="5" borderId="5" xfId="1" applyNumberFormat="1" applyFont="1" applyFill="1" applyBorder="1" applyAlignment="1" applyProtection="1">
      <alignment horizontal="center" vertical="center"/>
    </xf>
    <xf numFmtId="9" fontId="6" fillId="5" borderId="11" xfId="2" applyFont="1" applyFill="1" applyBorder="1" applyAlignment="1" applyProtection="1">
      <alignment vertical="center"/>
    </xf>
    <xf numFmtId="9" fontId="6" fillId="5" borderId="5" xfId="2" applyFont="1" applyFill="1" applyBorder="1" applyAlignment="1" applyProtection="1">
      <alignment horizontal="right" vertical="center"/>
    </xf>
    <xf numFmtId="164" fontId="7" fillId="5" borderId="12" xfId="1" applyNumberFormat="1" applyFont="1" applyFill="1" applyBorder="1" applyAlignment="1" applyProtection="1">
      <alignment vertical="center"/>
    </xf>
    <xf numFmtId="164" fontId="7" fillId="5" borderId="6" xfId="1" applyNumberFormat="1" applyFont="1" applyFill="1" applyBorder="1" applyAlignment="1" applyProtection="1">
      <alignment vertical="center"/>
    </xf>
    <xf numFmtId="3" fontId="7" fillId="5" borderId="6" xfId="1" applyNumberFormat="1" applyFont="1" applyFill="1" applyBorder="1" applyAlignment="1" applyProtection="1">
      <alignment vertical="center"/>
    </xf>
    <xf numFmtId="165" fontId="7" fillId="5" borderId="8" xfId="1" applyNumberFormat="1" applyFont="1" applyFill="1" applyBorder="1" applyAlignment="1" applyProtection="1">
      <alignment horizontal="center" vertical="center"/>
    </xf>
    <xf numFmtId="9" fontId="6" fillId="5" borderId="8" xfId="2" applyFont="1" applyFill="1" applyBorder="1" applyAlignment="1" applyProtection="1">
      <alignment horizontal="right" vertical="center"/>
    </xf>
    <xf numFmtId="0" fontId="13" fillId="0" borderId="0" xfId="0" applyFont="1" applyAlignment="1">
      <alignment horizontal="center"/>
    </xf>
    <xf numFmtId="9" fontId="6" fillId="5" borderId="0" xfId="2" applyFont="1" applyFill="1" applyBorder="1" applyAlignment="1" applyProtection="1">
      <alignment horizontal="right" vertical="center"/>
    </xf>
    <xf numFmtId="164" fontId="22" fillId="7" borderId="1" xfId="1" applyNumberFormat="1" applyFont="1" applyFill="1" applyBorder="1" applyAlignment="1" applyProtection="1">
      <alignment vertical="center"/>
    </xf>
    <xf numFmtId="0" fontId="25" fillId="0" borderId="0" xfId="0" quotePrefix="1" applyFont="1" applyAlignment="1">
      <alignment horizontal="right"/>
    </xf>
    <xf numFmtId="0" fontId="13" fillId="11" borderId="15" xfId="0" applyFont="1" applyFill="1" applyBorder="1" applyAlignment="1">
      <alignment horizontal="center" wrapText="1"/>
    </xf>
    <xf numFmtId="166" fontId="15" fillId="0" borderId="17" xfId="1" applyNumberFormat="1" applyFont="1" applyBorder="1"/>
    <xf numFmtId="0" fontId="14" fillId="0" borderId="18" xfId="0" applyFont="1" applyBorder="1"/>
    <xf numFmtId="166" fontId="15" fillId="0" borderId="13" xfId="1" applyNumberFormat="1" applyFont="1" applyBorder="1"/>
    <xf numFmtId="0" fontId="26" fillId="0" borderId="0" xfId="0" applyFont="1"/>
    <xf numFmtId="0" fontId="27" fillId="0" borderId="0" xfId="0" applyFont="1" applyAlignment="1">
      <alignment horizontal="center" vertical="center"/>
    </xf>
    <xf numFmtId="0" fontId="28" fillId="0" borderId="0" xfId="0" applyFont="1"/>
    <xf numFmtId="9" fontId="5" fillId="5" borderId="0" xfId="2" applyFont="1" applyFill="1" applyBorder="1" applyAlignment="1" applyProtection="1">
      <alignment horizontal="center" vertical="center"/>
    </xf>
    <xf numFmtId="166" fontId="14" fillId="0" borderId="15" xfId="1" applyNumberFormat="1" applyFont="1" applyFill="1" applyBorder="1"/>
    <xf numFmtId="0" fontId="2" fillId="12" borderId="0" xfId="0" applyFont="1" applyFill="1"/>
    <xf numFmtId="0" fontId="38" fillId="12" borderId="0" xfId="0" applyFont="1" applyFill="1"/>
    <xf numFmtId="0" fontId="39" fillId="12" borderId="0" xfId="0" applyFont="1" applyFill="1"/>
    <xf numFmtId="0" fontId="2" fillId="5" borderId="0" xfId="0" applyFont="1" applyFill="1"/>
    <xf numFmtId="0" fontId="0" fillId="12" borderId="0" xfId="0" applyFill="1"/>
    <xf numFmtId="0" fontId="23" fillId="12" borderId="0" xfId="0" applyFont="1" applyFill="1" applyAlignment="1">
      <alignment vertical="top" wrapText="1"/>
    </xf>
    <xf numFmtId="0" fontId="29" fillId="13" borderId="0" xfId="0" applyFont="1" applyFill="1" applyAlignment="1">
      <alignment vertical="top" wrapText="1"/>
    </xf>
    <xf numFmtId="0" fontId="12" fillId="13" borderId="0" xfId="0" applyFont="1" applyFill="1" applyAlignment="1">
      <alignment vertical="top" wrapText="1"/>
    </xf>
    <xf numFmtId="0" fontId="12" fillId="14" borderId="0" xfId="0" applyFont="1" applyFill="1" applyAlignment="1">
      <alignment vertical="top" wrapText="1"/>
    </xf>
    <xf numFmtId="0" fontId="23" fillId="14" borderId="0" xfId="0" applyFont="1" applyFill="1" applyAlignment="1">
      <alignment vertical="top" wrapText="1"/>
    </xf>
    <xf numFmtId="0" fontId="12" fillId="13" borderId="0" xfId="0" quotePrefix="1" applyFont="1" applyFill="1" applyAlignment="1">
      <alignment vertical="top" wrapText="1"/>
    </xf>
    <xf numFmtId="0" fontId="37" fillId="13" borderId="0" xfId="3" quotePrefix="1" applyFill="1" applyAlignment="1">
      <alignment vertical="top" wrapText="1"/>
    </xf>
    <xf numFmtId="0" fontId="33" fillId="13" borderId="0" xfId="0" applyFont="1" applyFill="1" applyAlignment="1">
      <alignment vertical="top" wrapText="1"/>
    </xf>
    <xf numFmtId="41" fontId="8" fillId="2" borderId="0" xfId="1" applyNumberFormat="1" applyFont="1" applyFill="1" applyBorder="1" applyAlignment="1" applyProtection="1">
      <alignment vertical="center"/>
    </xf>
    <xf numFmtId="41" fontId="4" fillId="2" borderId="0" xfId="1" applyNumberFormat="1" applyFont="1" applyFill="1" applyBorder="1" applyAlignment="1" applyProtection="1">
      <alignment vertical="center"/>
    </xf>
    <xf numFmtId="41" fontId="7" fillId="2" borderId="0" xfId="1" applyNumberFormat="1" applyFont="1" applyFill="1" applyBorder="1" applyAlignment="1" applyProtection="1">
      <alignment vertical="center"/>
    </xf>
    <xf numFmtId="41" fontId="7" fillId="6" borderId="14" xfId="1" applyNumberFormat="1" applyFont="1" applyFill="1" applyBorder="1" applyAlignment="1" applyProtection="1">
      <alignment horizontal="center" vertical="center"/>
    </xf>
    <xf numFmtId="41" fontId="7" fillId="6" borderId="13" xfId="1" applyNumberFormat="1" applyFont="1" applyFill="1" applyBorder="1" applyAlignment="1" applyProtection="1">
      <alignment horizontal="center" vertical="center"/>
    </xf>
    <xf numFmtId="41" fontId="4" fillId="2" borderId="3" xfId="1" applyNumberFormat="1" applyFont="1" applyFill="1" applyBorder="1" applyAlignment="1" applyProtection="1">
      <alignment vertical="center"/>
    </xf>
    <xf numFmtId="41" fontId="7" fillId="2" borderId="0" xfId="1" applyNumberFormat="1" applyFont="1" applyFill="1" applyBorder="1" applyAlignment="1" applyProtection="1">
      <alignment horizontal="center" vertical="center"/>
    </xf>
    <xf numFmtId="41" fontId="5" fillId="2" borderId="0" xfId="1" applyNumberFormat="1" applyFont="1" applyFill="1" applyBorder="1" applyAlignment="1" applyProtection="1">
      <alignment horizontal="center" vertical="center"/>
    </xf>
    <xf numFmtId="41" fontId="5" fillId="2" borderId="0" xfId="1" applyNumberFormat="1" applyFont="1" applyFill="1" applyBorder="1" applyAlignment="1" applyProtection="1">
      <alignment vertical="center"/>
    </xf>
    <xf numFmtId="41" fontId="4" fillId="2" borderId="0" xfId="1" applyNumberFormat="1" applyFont="1" applyFill="1" applyBorder="1" applyAlignment="1" applyProtection="1">
      <alignment horizontal="right" vertical="center" wrapText="1"/>
    </xf>
    <xf numFmtId="41" fontId="5" fillId="5" borderId="0" xfId="1" applyNumberFormat="1" applyFont="1" applyFill="1" applyBorder="1" applyAlignment="1" applyProtection="1">
      <alignment vertical="center"/>
    </xf>
    <xf numFmtId="41" fontId="4" fillId="5" borderId="0" xfId="1" applyNumberFormat="1" applyFont="1" applyFill="1" applyBorder="1" applyAlignment="1" applyProtection="1">
      <alignment vertical="center"/>
    </xf>
    <xf numFmtId="41" fontId="4" fillId="3" borderId="0" xfId="1" applyNumberFormat="1" applyFont="1" applyFill="1" applyBorder="1" applyAlignment="1" applyProtection="1">
      <alignment vertical="center"/>
      <protection locked="0"/>
    </xf>
    <xf numFmtId="41" fontId="5" fillId="4" borderId="7" xfId="1" applyNumberFormat="1" applyFont="1" applyFill="1" applyBorder="1" applyAlignment="1" applyProtection="1">
      <alignment vertical="center"/>
    </xf>
    <xf numFmtId="41" fontId="5" fillId="4" borderId="9" xfId="1" applyNumberFormat="1" applyFont="1" applyFill="1" applyBorder="1" applyAlignment="1" applyProtection="1">
      <alignment vertical="center"/>
    </xf>
    <xf numFmtId="41" fontId="4" fillId="2" borderId="0" xfId="1" applyNumberFormat="1" applyFont="1" applyFill="1" applyBorder="1" applyAlignment="1" applyProtection="1">
      <alignment horizontal="right" vertical="center"/>
    </xf>
    <xf numFmtId="41" fontId="7" fillId="5" borderId="3" xfId="1" applyNumberFormat="1" applyFont="1" applyFill="1" applyBorder="1" applyAlignment="1" applyProtection="1">
      <alignment horizontal="right" vertical="center"/>
    </xf>
    <xf numFmtId="41" fontId="7" fillId="5" borderId="0" xfId="1" applyNumberFormat="1" applyFont="1" applyFill="1" applyBorder="1" applyAlignment="1" applyProtection="1">
      <alignment horizontal="right" vertical="center"/>
    </xf>
    <xf numFmtId="41" fontId="7" fillId="5" borderId="6" xfId="1" applyNumberFormat="1" applyFont="1" applyFill="1" applyBorder="1" applyAlignment="1" applyProtection="1">
      <alignment horizontal="right" vertical="center"/>
    </xf>
    <xf numFmtId="41" fontId="9" fillId="7" borderId="9" xfId="1" applyNumberFormat="1" applyFont="1" applyFill="1" applyBorder="1" applyAlignment="1" applyProtection="1">
      <alignment horizontal="right" vertical="center"/>
    </xf>
    <xf numFmtId="41" fontId="10" fillId="2" borderId="0" xfId="1" applyNumberFormat="1" applyFont="1" applyFill="1" applyBorder="1" applyAlignment="1" applyProtection="1">
      <alignment vertical="center"/>
    </xf>
    <xf numFmtId="41" fontId="10" fillId="0" borderId="0" xfId="1" applyNumberFormat="1" applyFont="1" applyFill="1" applyBorder="1" applyAlignment="1" applyProtection="1">
      <alignment vertical="center"/>
    </xf>
    <xf numFmtId="164" fontId="4" fillId="2" borderId="19" xfId="1" applyNumberFormat="1" applyFont="1" applyFill="1" applyBorder="1" applyAlignment="1" applyProtection="1">
      <alignment vertical="center"/>
    </xf>
    <xf numFmtId="164" fontId="5" fillId="2" borderId="19" xfId="1" applyNumberFormat="1" applyFont="1" applyFill="1" applyBorder="1" applyAlignment="1" applyProtection="1">
      <alignment horizontal="center" vertical="center"/>
    </xf>
    <xf numFmtId="164" fontId="5" fillId="2" borderId="19" xfId="1" applyNumberFormat="1" applyFont="1" applyFill="1" applyBorder="1" applyAlignment="1" applyProtection="1">
      <alignment vertical="center"/>
    </xf>
    <xf numFmtId="1" fontId="5" fillId="2" borderId="19" xfId="1" applyNumberFormat="1" applyFont="1" applyFill="1" applyBorder="1" applyAlignment="1" applyProtection="1">
      <alignment vertical="center"/>
    </xf>
    <xf numFmtId="1" fontId="4" fillId="2" borderId="19" xfId="1" applyNumberFormat="1" applyFont="1" applyFill="1" applyBorder="1" applyAlignment="1" applyProtection="1">
      <alignment vertical="center"/>
    </xf>
    <xf numFmtId="41" fontId="4" fillId="2" borderId="19" xfId="1" applyNumberFormat="1" applyFont="1" applyFill="1" applyBorder="1" applyAlignment="1" applyProtection="1">
      <alignment vertical="center"/>
    </xf>
    <xf numFmtId="41" fontId="7" fillId="0" borderId="0" xfId="1" applyNumberFormat="1" applyFont="1" applyFill="1" applyBorder="1" applyAlignment="1" applyProtection="1">
      <alignment horizontal="center" vertical="center"/>
    </xf>
    <xf numFmtId="41" fontId="5" fillId="4" borderId="20" xfId="1" applyNumberFormat="1" applyFont="1" applyFill="1" applyBorder="1" applyAlignment="1" applyProtection="1">
      <alignment vertical="center"/>
    </xf>
    <xf numFmtId="41" fontId="4" fillId="0" borderId="19" xfId="1" applyNumberFormat="1" applyFont="1" applyFill="1" applyBorder="1" applyAlignment="1" applyProtection="1">
      <alignment vertical="center"/>
      <protection locked="0"/>
    </xf>
    <xf numFmtId="41" fontId="7" fillId="2" borderId="19" xfId="1" applyNumberFormat="1" applyFont="1" applyFill="1" applyBorder="1" applyAlignment="1" applyProtection="1">
      <alignment horizontal="center" vertical="center"/>
    </xf>
    <xf numFmtId="41" fontId="5" fillId="2" borderId="19" xfId="1" applyNumberFormat="1" applyFont="1" applyFill="1" applyBorder="1" applyAlignment="1" applyProtection="1">
      <alignment horizontal="center" vertical="center"/>
    </xf>
    <xf numFmtId="41" fontId="5" fillId="2" borderId="19" xfId="1" applyNumberFormat="1" applyFont="1" applyFill="1" applyBorder="1" applyAlignment="1" applyProtection="1">
      <alignment vertical="center"/>
    </xf>
    <xf numFmtId="41" fontId="4" fillId="2" borderId="19" xfId="1" applyNumberFormat="1" applyFont="1" applyFill="1" applyBorder="1" applyAlignment="1" applyProtection="1">
      <alignment horizontal="right" vertical="center" wrapText="1"/>
    </xf>
    <xf numFmtId="41" fontId="5" fillId="5" borderId="19" xfId="1" applyNumberFormat="1" applyFont="1" applyFill="1" applyBorder="1" applyAlignment="1" applyProtection="1">
      <alignment vertical="center"/>
    </xf>
    <xf numFmtId="41" fontId="4" fillId="5" borderId="19" xfId="1" applyNumberFormat="1" applyFont="1" applyFill="1" applyBorder="1" applyAlignment="1" applyProtection="1">
      <alignment vertical="center"/>
    </xf>
    <xf numFmtId="41" fontId="5" fillId="4" borderId="13" xfId="1" applyNumberFormat="1" applyFont="1" applyFill="1" applyBorder="1" applyAlignment="1" applyProtection="1">
      <alignment vertical="center"/>
    </xf>
    <xf numFmtId="0" fontId="22" fillId="10" borderId="14" xfId="1" applyNumberFormat="1" applyFont="1" applyFill="1" applyBorder="1" applyAlignment="1" applyProtection="1">
      <alignment horizontal="center" vertical="center"/>
    </xf>
    <xf numFmtId="164" fontId="22" fillId="10" borderId="14" xfId="1" applyNumberFormat="1" applyFont="1" applyFill="1" applyBorder="1" applyAlignment="1" applyProtection="1">
      <alignment horizontal="center" vertical="center"/>
    </xf>
    <xf numFmtId="164" fontId="40" fillId="5" borderId="10" xfId="1" applyNumberFormat="1" applyFont="1" applyFill="1" applyBorder="1" applyAlignment="1">
      <alignment horizontal="center" vertical="center"/>
    </xf>
    <xf numFmtId="10" fontId="7" fillId="5" borderId="4" xfId="1" applyNumberFormat="1" applyFont="1" applyFill="1" applyBorder="1" applyAlignment="1" applyProtection="1">
      <alignment horizontal="center" vertical="center"/>
    </xf>
    <xf numFmtId="9" fontId="6" fillId="5" borderId="11" xfId="2" applyFont="1" applyFill="1" applyBorder="1" applyAlignment="1" applyProtection="1">
      <alignment horizontal="center" vertical="center"/>
    </xf>
    <xf numFmtId="9" fontId="6" fillId="5" borderId="5" xfId="2" applyFont="1" applyFill="1" applyBorder="1" applyAlignment="1" applyProtection="1">
      <alignment horizontal="center" vertical="center"/>
    </xf>
    <xf numFmtId="10" fontId="6" fillId="5" borderId="5" xfId="2" applyNumberFormat="1" applyFont="1" applyFill="1" applyBorder="1" applyAlignment="1" applyProtection="1">
      <alignment horizontal="center" vertical="center"/>
    </xf>
    <xf numFmtId="167" fontId="5" fillId="2" borderId="0" xfId="1" applyNumberFormat="1" applyFont="1" applyFill="1" applyBorder="1" applyAlignment="1" applyProtection="1">
      <alignment vertical="center"/>
    </xf>
    <xf numFmtId="164" fontId="42" fillId="2" borderId="0" xfId="1" applyNumberFormat="1" applyFont="1" applyFill="1" applyBorder="1" applyAlignment="1" applyProtection="1">
      <alignment vertical="center"/>
    </xf>
    <xf numFmtId="164" fontId="4" fillId="0" borderId="19" xfId="1" applyNumberFormat="1" applyFont="1" applyFill="1" applyBorder="1" applyAlignment="1" applyProtection="1">
      <alignment vertical="center"/>
    </xf>
    <xf numFmtId="165" fontId="5" fillId="2" borderId="2" xfId="1" applyNumberFormat="1" applyFont="1" applyFill="1" applyBorder="1" applyAlignment="1" applyProtection="1">
      <alignment horizontal="center" vertical="center"/>
    </xf>
    <xf numFmtId="164" fontId="4" fillId="15" borderId="0" xfId="1" applyNumberFormat="1" applyFont="1" applyFill="1" applyBorder="1" applyAlignment="1" applyProtection="1">
      <alignment vertical="center"/>
      <protection locked="0"/>
    </xf>
    <xf numFmtId="164" fontId="4" fillId="15" borderId="0" xfId="1" applyNumberFormat="1" applyFont="1" applyFill="1" applyBorder="1" applyAlignment="1" applyProtection="1">
      <alignment horizontal="center" vertical="center"/>
      <protection locked="0"/>
    </xf>
    <xf numFmtId="2" fontId="4" fillId="15" borderId="0" xfId="1" applyNumberFormat="1" applyFont="1" applyFill="1" applyBorder="1" applyAlignment="1" applyProtection="1">
      <alignment vertical="center"/>
      <protection locked="0"/>
    </xf>
    <xf numFmtId="3" fontId="4" fillId="15" borderId="0" xfId="1" applyNumberFormat="1" applyFont="1" applyFill="1" applyBorder="1" applyAlignment="1" applyProtection="1">
      <alignment vertical="center"/>
      <protection locked="0"/>
    </xf>
    <xf numFmtId="164" fontId="4" fillId="15" borderId="11" xfId="1" applyNumberFormat="1" applyFont="1" applyFill="1" applyBorder="1" applyAlignment="1" applyProtection="1">
      <alignment vertical="center"/>
      <protection locked="0"/>
    </xf>
    <xf numFmtId="41" fontId="4" fillId="15" borderId="5" xfId="1" applyNumberFormat="1" applyFont="1" applyFill="1" applyBorder="1" applyAlignment="1" applyProtection="1">
      <alignment vertical="center"/>
      <protection locked="0"/>
    </xf>
    <xf numFmtId="41" fontId="4" fillId="2" borderId="5" xfId="1" applyNumberFormat="1" applyFont="1" applyFill="1" applyBorder="1" applyAlignment="1" applyProtection="1">
      <alignment vertical="center"/>
    </xf>
    <xf numFmtId="1" fontId="5" fillId="2" borderId="5" xfId="1" applyNumberFormat="1" applyFont="1" applyFill="1" applyBorder="1" applyAlignment="1" applyProtection="1">
      <alignment vertical="center"/>
    </xf>
    <xf numFmtId="1" fontId="4" fillId="2" borderId="5" xfId="1" applyNumberFormat="1" applyFont="1" applyFill="1" applyBorder="1" applyAlignment="1" applyProtection="1">
      <alignment vertical="center"/>
    </xf>
    <xf numFmtId="41" fontId="5" fillId="4" borderId="8" xfId="1" applyNumberFormat="1" applyFont="1" applyFill="1" applyBorder="1" applyAlignment="1" applyProtection="1">
      <alignment vertical="center"/>
    </xf>
    <xf numFmtId="41" fontId="4" fillId="15" borderId="5" xfId="1" applyNumberFormat="1" applyFont="1" applyFill="1" applyBorder="1" applyAlignment="1" applyProtection="1">
      <alignment vertical="center"/>
    </xf>
    <xf numFmtId="41" fontId="4" fillId="2" borderId="5" xfId="1" applyNumberFormat="1" applyFont="1" applyFill="1" applyBorder="1" applyAlignment="1" applyProtection="1">
      <alignment horizontal="right" vertical="center" wrapText="1"/>
    </xf>
    <xf numFmtId="41" fontId="4" fillId="5" borderId="5" xfId="1" applyNumberFormat="1" applyFont="1" applyFill="1" applyBorder="1" applyAlignment="1" applyProtection="1">
      <alignment vertical="center"/>
    </xf>
    <xf numFmtId="41" fontId="4" fillId="4" borderId="8" xfId="1" applyNumberFormat="1" applyFont="1" applyFill="1" applyBorder="1" applyAlignment="1" applyProtection="1">
      <alignment vertical="center"/>
    </xf>
    <xf numFmtId="0" fontId="6" fillId="15" borderId="0" xfId="0" applyFont="1" applyFill="1" applyAlignment="1" applyProtection="1">
      <alignment vertical="center"/>
      <protection locked="0"/>
    </xf>
    <xf numFmtId="0" fontId="6" fillId="15" borderId="0" xfId="0" applyFont="1" applyFill="1" applyAlignment="1" applyProtection="1">
      <alignment horizontal="center" vertical="center"/>
      <protection locked="0"/>
    </xf>
    <xf numFmtId="164" fontId="22" fillId="10" borderId="4" xfId="1" applyNumberFormat="1" applyFont="1" applyFill="1" applyBorder="1" applyAlignment="1" applyProtection="1">
      <alignment horizontal="left" vertical="center"/>
    </xf>
    <xf numFmtId="164" fontId="5" fillId="2" borderId="5" xfId="1" applyNumberFormat="1" applyFont="1" applyFill="1" applyBorder="1" applyAlignment="1" applyProtection="1">
      <alignment vertical="center"/>
    </xf>
    <xf numFmtId="43" fontId="5" fillId="2" borderId="11" xfId="1" applyFont="1" applyFill="1" applyBorder="1" applyAlignment="1" applyProtection="1">
      <alignment horizontal="center" vertical="center"/>
    </xf>
    <xf numFmtId="41" fontId="6" fillId="15" borderId="5" xfId="1" applyNumberFormat="1" applyFont="1" applyFill="1" applyBorder="1" applyAlignment="1" applyProtection="1">
      <alignment vertical="center"/>
      <protection locked="0"/>
    </xf>
    <xf numFmtId="0" fontId="6" fillId="15" borderId="11" xfId="0" applyFont="1" applyFill="1" applyBorder="1" applyAlignment="1" applyProtection="1">
      <alignment vertical="center"/>
      <protection locked="0"/>
    </xf>
    <xf numFmtId="41" fontId="4" fillId="0" borderId="5" xfId="1" applyNumberFormat="1" applyFont="1" applyFill="1" applyBorder="1" applyAlignment="1" applyProtection="1">
      <alignment vertical="center"/>
    </xf>
    <xf numFmtId="41" fontId="5" fillId="2" borderId="5" xfId="1" applyNumberFormat="1" applyFont="1" applyFill="1" applyBorder="1" applyAlignment="1" applyProtection="1">
      <alignment vertical="center"/>
    </xf>
    <xf numFmtId="41" fontId="5" fillId="5" borderId="5" xfId="1" applyNumberFormat="1" applyFont="1" applyFill="1" applyBorder="1" applyAlignment="1" applyProtection="1">
      <alignment vertical="center"/>
    </xf>
    <xf numFmtId="164" fontId="5" fillId="0" borderId="5" xfId="1" applyNumberFormat="1" applyFont="1" applyFill="1" applyBorder="1" applyAlignment="1" applyProtection="1">
      <alignment vertical="center"/>
    </xf>
    <xf numFmtId="41" fontId="5" fillId="2" borderId="5" xfId="1" applyNumberFormat="1" applyFont="1" applyFill="1" applyBorder="1" applyAlignment="1" applyProtection="1">
      <alignment horizontal="center" vertical="center"/>
    </xf>
    <xf numFmtId="41" fontId="4" fillId="2" borderId="4" xfId="1" applyNumberFormat="1" applyFont="1" applyFill="1" applyBorder="1" applyAlignment="1" applyProtection="1">
      <alignment vertical="center"/>
    </xf>
    <xf numFmtId="41" fontId="7" fillId="2" borderId="5" xfId="1" applyNumberFormat="1" applyFont="1" applyFill="1" applyBorder="1" applyAlignment="1" applyProtection="1">
      <alignment horizontal="center" vertical="center"/>
    </xf>
    <xf numFmtId="41" fontId="4" fillId="3" borderId="5" xfId="1" applyNumberFormat="1" applyFont="1" applyFill="1" applyBorder="1" applyAlignment="1" applyProtection="1">
      <alignment vertical="center"/>
      <protection locked="0"/>
    </xf>
    <xf numFmtId="165" fontId="5" fillId="2" borderId="10" xfId="1" applyNumberFormat="1" applyFont="1" applyFill="1" applyBorder="1" applyAlignment="1" applyProtection="1">
      <alignment horizontal="center" vertical="center"/>
    </xf>
    <xf numFmtId="165" fontId="5" fillId="2" borderId="11" xfId="1" applyNumberFormat="1" applyFont="1" applyFill="1" applyBorder="1" applyAlignment="1" applyProtection="1">
      <alignment horizontal="center" vertical="center"/>
    </xf>
    <xf numFmtId="165" fontId="5" fillId="2" borderId="12" xfId="1" applyNumberFormat="1" applyFont="1" applyFill="1" applyBorder="1" applyAlignment="1" applyProtection="1">
      <alignment horizontal="center" vertical="center"/>
    </xf>
    <xf numFmtId="164" fontId="22" fillId="10" borderId="4" xfId="1" applyNumberFormat="1" applyFont="1" applyFill="1" applyBorder="1" applyAlignment="1" applyProtection="1">
      <alignment vertical="center"/>
    </xf>
    <xf numFmtId="41" fontId="6" fillId="2" borderId="5" xfId="1" applyNumberFormat="1" applyFont="1" applyFill="1" applyBorder="1" applyAlignment="1" applyProtection="1">
      <alignment horizontal="center" vertical="center"/>
    </xf>
    <xf numFmtId="3" fontId="5" fillId="2" borderId="11" xfId="1" applyNumberFormat="1" applyFont="1" applyFill="1" applyBorder="1" applyAlignment="1" applyProtection="1">
      <alignment horizontal="center" vertical="center"/>
    </xf>
    <xf numFmtId="3" fontId="5" fillId="2" borderId="12" xfId="1" applyNumberFormat="1" applyFont="1" applyFill="1" applyBorder="1" applyAlignment="1" applyProtection="1">
      <alignment horizontal="center" vertical="center"/>
    </xf>
    <xf numFmtId="0" fontId="22" fillId="10" borderId="4" xfId="1" applyNumberFormat="1" applyFont="1" applyFill="1" applyBorder="1" applyAlignment="1" applyProtection="1">
      <alignment horizontal="left" vertical="center"/>
    </xf>
    <xf numFmtId="164" fontId="5" fillId="2" borderId="5" xfId="1" applyNumberFormat="1" applyFont="1" applyFill="1" applyBorder="1" applyAlignment="1" applyProtection="1">
      <alignment horizontal="left" vertical="center"/>
    </xf>
    <xf numFmtId="3" fontId="5" fillId="0" borderId="11" xfId="1" applyNumberFormat="1" applyFont="1" applyFill="1" applyBorder="1" applyAlignment="1" applyProtection="1">
      <alignment horizontal="center" vertical="center"/>
    </xf>
    <xf numFmtId="41" fontId="5" fillId="4" borderId="2" xfId="1" applyNumberFormat="1" applyFont="1" applyFill="1" applyBorder="1" applyAlignment="1" applyProtection="1">
      <alignment vertical="center"/>
    </xf>
    <xf numFmtId="41" fontId="7" fillId="5" borderId="4" xfId="1" applyNumberFormat="1" applyFont="1" applyFill="1" applyBorder="1" applyAlignment="1" applyProtection="1">
      <alignment horizontal="right" vertical="center"/>
    </xf>
    <xf numFmtId="41" fontId="7" fillId="5" borderId="5" xfId="1" applyNumberFormat="1" applyFont="1" applyFill="1" applyBorder="1" applyAlignment="1" applyProtection="1">
      <alignment horizontal="right" vertical="center"/>
    </xf>
    <xf numFmtId="41" fontId="7" fillId="5" borderId="8" xfId="1" applyNumberFormat="1" applyFont="1" applyFill="1" applyBorder="1" applyAlignment="1" applyProtection="1">
      <alignment horizontal="right" vertical="center"/>
    </xf>
    <xf numFmtId="0" fontId="23" fillId="0" borderId="0" xfId="0" applyFont="1" applyAlignment="1">
      <alignment vertical="top" wrapText="1"/>
    </xf>
    <xf numFmtId="0" fontId="0" fillId="12" borderId="0" xfId="0" applyFill="1" applyAlignment="1">
      <alignment wrapText="1"/>
    </xf>
    <xf numFmtId="43" fontId="22" fillId="16" borderId="1" xfId="1" applyFont="1" applyFill="1" applyBorder="1" applyAlignment="1" applyProtection="1">
      <alignment vertical="center"/>
    </xf>
    <xf numFmtId="164" fontId="47" fillId="2" borderId="0" xfId="1" applyNumberFormat="1" applyFont="1" applyFill="1" applyBorder="1" applyAlignment="1" applyProtection="1">
      <alignment vertical="center"/>
    </xf>
    <xf numFmtId="3" fontId="4" fillId="3" borderId="11" xfId="1" applyNumberFormat="1" applyFont="1" applyFill="1" applyBorder="1" applyAlignment="1" applyProtection="1">
      <alignment vertical="top"/>
      <protection locked="0"/>
    </xf>
    <xf numFmtId="0" fontId="0" fillId="0" borderId="0" xfId="0" applyAlignment="1">
      <alignment vertical="top"/>
    </xf>
    <xf numFmtId="3" fontId="4" fillId="15" borderId="11" xfId="1" applyNumberFormat="1" applyFont="1" applyFill="1" applyBorder="1" applyAlignment="1" applyProtection="1">
      <alignment vertical="top"/>
      <protection locked="0"/>
    </xf>
    <xf numFmtId="164" fontId="4" fillId="2" borderId="1" xfId="1" applyNumberFormat="1" applyFont="1" applyFill="1" applyBorder="1" applyAlignment="1" applyProtection="1">
      <alignment horizontal="left" vertical="top"/>
      <protection locked="0"/>
    </xf>
    <xf numFmtId="164" fontId="4" fillId="2" borderId="9" xfId="1" applyNumberFormat="1" applyFont="1" applyFill="1" applyBorder="1" applyAlignment="1" applyProtection="1">
      <alignment horizontal="left" vertical="top"/>
      <protection locked="0"/>
    </xf>
    <xf numFmtId="164" fontId="5" fillId="2" borderId="11" xfId="1" applyNumberFormat="1" applyFont="1" applyFill="1" applyBorder="1" applyAlignment="1" applyProtection="1">
      <alignment vertical="top"/>
    </xf>
    <xf numFmtId="164" fontId="4" fillId="6" borderId="1" xfId="1" applyNumberFormat="1" applyFont="1" applyFill="1" applyBorder="1" applyAlignment="1" applyProtection="1">
      <alignment vertical="center"/>
    </xf>
    <xf numFmtId="0" fontId="0" fillId="6" borderId="9" xfId="0" applyFill="1" applyBorder="1" applyAlignment="1">
      <alignment vertical="center"/>
    </xf>
    <xf numFmtId="0" fontId="0" fillId="6" borderId="2" xfId="0" applyFill="1" applyBorder="1" applyAlignment="1">
      <alignment vertical="center"/>
    </xf>
    <xf numFmtId="164" fontId="4" fillId="6" borderId="12" xfId="1" applyNumberFormat="1" applyFont="1" applyFill="1" applyBorder="1" applyAlignment="1" applyProtection="1">
      <alignment vertical="center"/>
    </xf>
    <xf numFmtId="0" fontId="0" fillId="6" borderId="6" xfId="0" applyFill="1" applyBorder="1" applyAlignment="1">
      <alignment vertical="center"/>
    </xf>
    <xf numFmtId="0" fontId="0" fillId="6" borderId="8" xfId="0" applyFill="1" applyBorder="1" applyAlignment="1">
      <alignment vertical="center"/>
    </xf>
    <xf numFmtId="164" fontId="4" fillId="2" borderId="11" xfId="1" applyNumberFormat="1" applyFont="1" applyFill="1" applyBorder="1" applyAlignment="1" applyProtection="1">
      <alignment horizontal="left" vertical="center"/>
      <protection locked="0"/>
    </xf>
    <xf numFmtId="164" fontId="4" fillId="2" borderId="0" xfId="1" applyNumberFormat="1" applyFont="1" applyFill="1" applyBorder="1" applyAlignment="1" applyProtection="1">
      <alignment horizontal="left" vertical="center"/>
      <protection locked="0"/>
    </xf>
    <xf numFmtId="164" fontId="10" fillId="2" borderId="11" xfId="1" applyNumberFormat="1" applyFont="1" applyFill="1" applyBorder="1" applyAlignment="1" applyProtection="1">
      <alignment horizontal="left" vertical="center"/>
      <protection locked="0"/>
    </xf>
    <xf numFmtId="164" fontId="10" fillId="2" borderId="0" xfId="1" applyNumberFormat="1" applyFont="1" applyFill="1" applyBorder="1" applyAlignment="1" applyProtection="1">
      <alignment horizontal="left" vertical="center"/>
      <protection locked="0"/>
    </xf>
    <xf numFmtId="164" fontId="10" fillId="2" borderId="12" xfId="1" applyNumberFormat="1" applyFont="1" applyFill="1" applyBorder="1" applyAlignment="1" applyProtection="1">
      <alignment horizontal="left" vertical="center"/>
      <protection locked="0"/>
    </xf>
    <xf numFmtId="164" fontId="10" fillId="2" borderId="6" xfId="1" applyNumberFormat="1" applyFont="1" applyFill="1" applyBorder="1" applyAlignment="1" applyProtection="1">
      <alignment horizontal="left" vertical="center"/>
      <protection locked="0"/>
    </xf>
    <xf numFmtId="164" fontId="4" fillId="5" borderId="12" xfId="1" applyNumberFormat="1" applyFont="1" applyFill="1" applyBorder="1" applyAlignment="1" applyProtection="1">
      <alignment vertical="center"/>
    </xf>
    <xf numFmtId="0" fontId="0" fillId="5" borderId="6" xfId="0" applyFill="1" applyBorder="1" applyAlignment="1">
      <alignment vertical="center"/>
    </xf>
    <xf numFmtId="0" fontId="0" fillId="5" borderId="8" xfId="0" applyFill="1" applyBorder="1" applyAlignment="1">
      <alignment vertical="center"/>
    </xf>
    <xf numFmtId="164" fontId="4" fillId="2" borderId="10" xfId="1" applyNumberFormat="1" applyFont="1" applyFill="1" applyBorder="1" applyAlignment="1" applyProtection="1">
      <alignment horizontal="left" vertical="center"/>
      <protection locked="0"/>
    </xf>
    <xf numFmtId="164" fontId="4" fillId="2" borderId="3" xfId="1" applyNumberFormat="1" applyFont="1" applyFill="1" applyBorder="1" applyAlignment="1" applyProtection="1">
      <alignment horizontal="left" vertical="center"/>
      <protection locked="0"/>
    </xf>
    <xf numFmtId="164" fontId="17" fillId="5" borderId="15" xfId="1" applyNumberFormat="1" applyFont="1" applyFill="1" applyBorder="1" applyAlignment="1" applyProtection="1">
      <alignment vertical="center"/>
    </xf>
    <xf numFmtId="0" fontId="14" fillId="5" borderId="15" xfId="0" applyFont="1" applyFill="1" applyBorder="1" applyAlignment="1">
      <alignment vertical="center"/>
    </xf>
    <xf numFmtId="0" fontId="14" fillId="0" borderId="0" xfId="0" applyFont="1"/>
    <xf numFmtId="0" fontId="0" fillId="0" borderId="0" xfId="0"/>
    <xf numFmtId="0" fontId="14" fillId="0" borderId="17" xfId="0" applyFont="1" applyBorder="1" applyAlignment="1">
      <alignment horizontal="left"/>
    </xf>
    <xf numFmtId="0" fontId="14" fillId="0" borderId="21" xfId="0" applyFont="1" applyBorder="1" applyAlignment="1">
      <alignment horizontal="left"/>
    </xf>
    <xf numFmtId="0" fontId="14" fillId="0" borderId="16" xfId="0" applyFont="1" applyBorder="1" applyAlignment="1">
      <alignment horizontal="left"/>
    </xf>
    <xf numFmtId="0" fontId="1" fillId="17" borderId="0" xfId="0" applyFont="1" applyFill="1" applyAlignment="1">
      <alignment wrapText="1"/>
    </xf>
    <xf numFmtId="0" fontId="48" fillId="17" borderId="0" xfId="0" applyFont="1" applyFill="1" applyAlignment="1">
      <alignment wrapText="1"/>
    </xf>
    <xf numFmtId="0" fontId="32" fillId="17" borderId="0" xfId="0" applyFont="1" applyFill="1" applyAlignment="1">
      <alignment wrapText="1"/>
    </xf>
  </cellXfs>
  <cellStyles count="4">
    <cellStyle name="Hyperlink" xfId="3" builtinId="8"/>
    <cellStyle name="Komma" xfId="1" builtinId="3"/>
    <cellStyle name="Procent" xfId="2" builtinId="5"/>
    <cellStyle name="Standaard" xfId="0" builtinId="0"/>
  </cellStyles>
  <dxfs count="75">
    <dxf>
      <font>
        <color rgb="FF9C0006"/>
      </font>
      <fill>
        <patternFill>
          <bgColor rgb="FFFFC7CE"/>
        </patternFill>
      </fill>
    </dxf>
    <dxf>
      <font>
        <color rgb="FF9C0006"/>
      </font>
      <fill>
        <patternFill>
          <bgColor rgb="FFFFC7CE"/>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lor rgb="FF9C0006"/>
      </font>
      <fill>
        <patternFill>
          <bgColor rgb="FFFFC7CE"/>
        </patternFill>
      </fill>
    </dxf>
  </dxfs>
  <tableStyles count="0" defaultTableStyle="TableStyleMedium2" defaultPivotStyle="PivotStyleLight16"/>
  <colors>
    <mruColors>
      <color rgb="FFD52B1E"/>
      <color rgb="FFF9FAF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219075</xdr:colOff>
      <xdr:row>0</xdr:row>
      <xdr:rowOff>0</xdr:rowOff>
    </xdr:from>
    <xdr:to>
      <xdr:col>6</xdr:col>
      <xdr:colOff>50663</xdr:colOff>
      <xdr:row>6</xdr:row>
      <xdr:rowOff>120650</xdr:rowOff>
    </xdr:to>
    <xdr:pic>
      <xdr:nvPicPr>
        <xdr:cNvPr id="4" name="Afbeelding 3">
          <a:extLst>
            <a:ext uri="{FF2B5EF4-FFF2-40B4-BE49-F238E27FC236}">
              <a16:creationId xmlns:a16="http://schemas.microsoft.com/office/drawing/2014/main" id="{37376551-C1BB-42CB-B3B8-C0EFAB510B9D}"/>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76475" y="0"/>
          <a:ext cx="1888988" cy="109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4329642</xdr:colOff>
      <xdr:row>0</xdr:row>
      <xdr:rowOff>0</xdr:rowOff>
    </xdr:from>
    <xdr:to>
      <xdr:col>2</xdr:col>
      <xdr:colOff>131227</xdr:colOff>
      <xdr:row>5</xdr:row>
      <xdr:rowOff>141700</xdr:rowOff>
    </xdr:to>
    <xdr:pic>
      <xdr:nvPicPr>
        <xdr:cNvPr id="7" name="Afbeelding 6">
          <a:extLst>
            <a:ext uri="{FF2B5EF4-FFF2-40B4-BE49-F238E27FC236}">
              <a16:creationId xmlns:a16="http://schemas.microsoft.com/office/drawing/2014/main" id="{CA1D3CF1-E3AE-E3D9-586F-F6FC00B029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4752975" y="0"/>
          <a:ext cx="1887002" cy="1094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1127760</xdr:colOff>
      <xdr:row>0</xdr:row>
      <xdr:rowOff>45719</xdr:rowOff>
    </xdr:from>
    <xdr:to>
      <xdr:col>11</xdr:col>
      <xdr:colOff>1129394</xdr:colOff>
      <xdr:row>5</xdr:row>
      <xdr:rowOff>28848</xdr:rowOff>
    </xdr:to>
    <xdr:pic>
      <xdr:nvPicPr>
        <xdr:cNvPr id="2" name="Afbeelding 1" descr="http://www.rvo.nl/sites/default/files/styles/agnl_subject_thumbnail/public/2015/01/RVO-logo.jpg?itok=P3Ygo2YY">
          <a:extLst>
            <a:ext uri="{FF2B5EF4-FFF2-40B4-BE49-F238E27FC236}">
              <a16:creationId xmlns:a16="http://schemas.microsoft.com/office/drawing/2014/main" id="{ABDFD69F-0CFB-4F39-A8F4-8A0390638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10560" y="45719"/>
          <a:ext cx="3773805" cy="1720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ez.cloud-wp.nl/Users/marcelr.a.hofland/Desktop/Kopie%20van%20Begroting%20MIT%20RD%20Groot%202018%20ONBEVEILIG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nvoerder-aanvrager 1"/>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vo.nl/subsidies-financiering/stoz" TargetMode="External"/><Relationship Id="rId1" Type="http://schemas.openxmlformats.org/officeDocument/2006/relationships/hyperlink" Target="https://wetten.overheid.nl/BWBR0024547/2022-09-21"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F45E-F390-4FC1-BEFC-617B853F2541}">
  <dimension ref="A1:R34"/>
  <sheetViews>
    <sheetView showGridLines="0" showRowColHeaders="0" zoomScaleNormal="100" workbookViewId="0">
      <selection activeCell="F30" sqref="F30"/>
    </sheetView>
  </sheetViews>
  <sheetFormatPr defaultColWidth="0" defaultRowHeight="12.75" zeroHeight="1" x14ac:dyDescent="0.2"/>
  <cols>
    <col min="1" max="7" width="10.28515625" style="51" customWidth="1"/>
    <col min="8" max="18" width="0" style="51" hidden="1" customWidth="1"/>
    <col min="19" max="16384" width="9.140625" style="51" hidden="1"/>
  </cols>
  <sheetData>
    <row r="1" spans="1:18" x14ac:dyDescent="0.2">
      <c r="A1" s="123"/>
      <c r="B1" s="123"/>
      <c r="C1" s="123"/>
      <c r="D1" s="123"/>
      <c r="E1" s="123"/>
      <c r="F1" s="123"/>
      <c r="G1" s="123"/>
      <c r="H1" s="126"/>
    </row>
    <row r="2" spans="1:18" x14ac:dyDescent="0.2">
      <c r="A2" s="123"/>
      <c r="B2" s="123"/>
      <c r="C2" s="123"/>
      <c r="D2" s="123"/>
      <c r="E2" s="123"/>
      <c r="F2" s="123"/>
      <c r="G2" s="123"/>
      <c r="H2" s="126"/>
    </row>
    <row r="3" spans="1:18" x14ac:dyDescent="0.2">
      <c r="A3" s="123"/>
      <c r="B3" s="123"/>
      <c r="C3" s="123"/>
      <c r="D3" s="123"/>
      <c r="E3" s="123"/>
      <c r="F3" s="123"/>
      <c r="G3" s="123"/>
      <c r="H3" s="126"/>
    </row>
    <row r="4" spans="1:18" x14ac:dyDescent="0.2">
      <c r="A4" s="123"/>
      <c r="B4" s="123"/>
      <c r="C4" s="123"/>
      <c r="D4" s="123"/>
      <c r="E4" s="123"/>
      <c r="F4" s="123"/>
      <c r="G4" s="123"/>
      <c r="H4" s="126"/>
      <c r="I4" s="126"/>
      <c r="J4" s="126"/>
      <c r="K4" s="126"/>
      <c r="L4" s="126"/>
      <c r="M4" s="126"/>
      <c r="N4" s="126"/>
      <c r="O4" s="126"/>
      <c r="P4" s="126"/>
      <c r="Q4" s="126"/>
      <c r="R4" s="126"/>
    </row>
    <row r="5" spans="1:18" x14ac:dyDescent="0.2">
      <c r="A5" s="123"/>
      <c r="B5" s="123"/>
      <c r="C5" s="123"/>
      <c r="D5" s="123"/>
      <c r="E5" s="123"/>
      <c r="F5" s="123"/>
      <c r="G5" s="123"/>
      <c r="H5" s="126"/>
      <c r="I5" s="126"/>
      <c r="J5" s="126"/>
      <c r="K5" s="126"/>
      <c r="L5" s="126"/>
      <c r="M5" s="126"/>
      <c r="N5" s="126"/>
      <c r="O5" s="126"/>
      <c r="P5" s="126"/>
      <c r="Q5" s="126"/>
      <c r="R5" s="126"/>
    </row>
    <row r="6" spans="1:18" x14ac:dyDescent="0.2">
      <c r="A6" s="123"/>
      <c r="B6" s="123"/>
      <c r="C6" s="123"/>
      <c r="D6" s="123"/>
      <c r="E6" s="123"/>
      <c r="F6" s="123"/>
      <c r="G6" s="123"/>
      <c r="H6" s="126"/>
      <c r="I6" s="126"/>
      <c r="J6" s="126"/>
      <c r="K6" s="126"/>
      <c r="L6" s="126"/>
      <c r="M6" s="126"/>
      <c r="N6" s="126"/>
      <c r="O6" s="126"/>
      <c r="P6" s="126"/>
      <c r="Q6" s="126"/>
      <c r="R6" s="126"/>
    </row>
    <row r="7" spans="1:18" x14ac:dyDescent="0.2">
      <c r="A7" s="123"/>
      <c r="B7" s="123"/>
      <c r="C7" s="123"/>
      <c r="D7" s="123"/>
      <c r="E7" s="123"/>
      <c r="F7" s="123"/>
      <c r="G7" s="123"/>
      <c r="H7" s="126"/>
      <c r="I7" s="126"/>
      <c r="J7" s="126"/>
      <c r="K7" s="126"/>
      <c r="L7" s="126"/>
      <c r="M7" s="126"/>
      <c r="N7" s="126"/>
      <c r="O7" s="126"/>
      <c r="P7" s="126"/>
      <c r="Q7" s="126"/>
      <c r="R7" s="126"/>
    </row>
    <row r="8" spans="1:18" x14ac:dyDescent="0.2">
      <c r="A8" s="123"/>
      <c r="B8" s="123"/>
      <c r="C8" s="123"/>
      <c r="D8" s="123"/>
      <c r="E8" s="123"/>
      <c r="F8" s="123"/>
      <c r="G8" s="123"/>
      <c r="H8" s="126"/>
      <c r="I8" s="126"/>
      <c r="J8" s="126"/>
      <c r="K8" s="126"/>
      <c r="L8" s="126"/>
      <c r="M8" s="126"/>
      <c r="N8" s="126"/>
      <c r="O8" s="126"/>
      <c r="P8" s="126"/>
      <c r="Q8" s="126"/>
      <c r="R8" s="126"/>
    </row>
    <row r="9" spans="1:18" ht="24" x14ac:dyDescent="0.4">
      <c r="A9" s="123"/>
      <c r="B9" s="123"/>
      <c r="C9" s="124" t="s">
        <v>154</v>
      </c>
      <c r="D9" s="123"/>
      <c r="E9" s="123"/>
      <c r="F9" s="123"/>
      <c r="G9" s="123"/>
      <c r="H9" s="126"/>
      <c r="I9" s="126"/>
      <c r="J9" s="126"/>
      <c r="K9" s="126"/>
      <c r="L9" s="126"/>
      <c r="M9" s="126"/>
      <c r="N9" s="126"/>
      <c r="O9" s="126"/>
      <c r="P9" s="126"/>
      <c r="Q9" s="126"/>
      <c r="R9" s="126"/>
    </row>
    <row r="10" spans="1:18" ht="24" x14ac:dyDescent="0.4">
      <c r="A10" s="123"/>
      <c r="B10" s="124"/>
      <c r="C10" s="124" t="s">
        <v>155</v>
      </c>
      <c r="D10" s="124"/>
      <c r="E10" s="123"/>
      <c r="F10" s="123"/>
      <c r="G10" s="123"/>
      <c r="H10" s="126"/>
      <c r="I10" s="126"/>
      <c r="J10" s="126"/>
      <c r="K10" s="126"/>
      <c r="L10" s="126"/>
      <c r="M10" s="126"/>
      <c r="N10" s="126"/>
      <c r="O10" s="126"/>
      <c r="P10" s="126"/>
      <c r="Q10" s="126"/>
      <c r="R10" s="126"/>
    </row>
    <row r="11" spans="1:18" x14ac:dyDescent="0.2">
      <c r="A11" s="123"/>
      <c r="B11" s="123"/>
      <c r="C11" s="123"/>
      <c r="D11" s="123"/>
      <c r="E11" s="123"/>
      <c r="F11" s="123"/>
      <c r="G11" s="123"/>
      <c r="H11" s="126"/>
      <c r="I11" s="126"/>
      <c r="J11" s="126"/>
      <c r="K11" s="126"/>
      <c r="L11" s="126"/>
      <c r="M11" s="126"/>
      <c r="N11" s="126"/>
      <c r="O11" s="126"/>
      <c r="P11" s="126"/>
      <c r="Q11" s="126"/>
      <c r="R11" s="126"/>
    </row>
    <row r="12" spans="1:18" x14ac:dyDescent="0.2">
      <c r="A12" s="123"/>
      <c r="B12" s="123"/>
      <c r="C12" s="123"/>
      <c r="D12" s="123"/>
      <c r="E12" s="123"/>
      <c r="F12" s="123"/>
      <c r="G12" s="123"/>
      <c r="H12" s="126"/>
      <c r="I12" s="126"/>
      <c r="J12" s="126"/>
      <c r="K12" s="126"/>
      <c r="L12" s="126"/>
      <c r="M12" s="126"/>
      <c r="N12" s="126"/>
      <c r="O12" s="126"/>
      <c r="P12" s="126"/>
      <c r="Q12" s="126"/>
      <c r="R12" s="126"/>
    </row>
    <row r="13" spans="1:18" x14ac:dyDescent="0.2">
      <c r="A13" s="123"/>
      <c r="B13" s="123"/>
      <c r="C13" s="123"/>
      <c r="D13" s="123"/>
      <c r="E13" s="123"/>
      <c r="F13" s="123"/>
      <c r="G13" s="123"/>
      <c r="H13" s="126"/>
      <c r="I13" s="126"/>
      <c r="J13" s="126"/>
      <c r="K13" s="126"/>
      <c r="L13" s="126"/>
      <c r="M13" s="126"/>
      <c r="N13" s="126"/>
      <c r="O13" s="126"/>
      <c r="P13" s="126"/>
      <c r="Q13" s="126"/>
      <c r="R13" s="126"/>
    </row>
    <row r="14" spans="1:18" x14ac:dyDescent="0.2">
      <c r="A14" s="123"/>
      <c r="B14" s="123"/>
      <c r="C14" s="125" t="s">
        <v>164</v>
      </c>
      <c r="D14" s="123"/>
      <c r="E14" s="123"/>
      <c r="F14" s="123"/>
      <c r="G14" s="123"/>
      <c r="H14" s="126"/>
      <c r="I14" s="126"/>
      <c r="J14" s="126"/>
      <c r="K14" s="126"/>
      <c r="L14" s="126"/>
      <c r="M14" s="126"/>
      <c r="N14" s="126"/>
      <c r="O14" s="126"/>
      <c r="P14" s="126"/>
      <c r="Q14" s="126"/>
      <c r="R14" s="126"/>
    </row>
    <row r="15" spans="1:18" x14ac:dyDescent="0.2">
      <c r="A15" s="123"/>
      <c r="B15" s="123"/>
      <c r="C15" s="123"/>
      <c r="D15" s="123"/>
      <c r="E15" s="123"/>
      <c r="F15" s="123"/>
      <c r="G15" s="123"/>
      <c r="H15" s="126"/>
      <c r="I15" s="126"/>
      <c r="J15" s="126"/>
      <c r="K15" s="126"/>
      <c r="L15" s="126"/>
      <c r="M15" s="126"/>
      <c r="N15" s="126"/>
      <c r="O15" s="126"/>
      <c r="P15" s="126"/>
      <c r="Q15" s="126"/>
      <c r="R15" s="126"/>
    </row>
    <row r="16" spans="1:18" x14ac:dyDescent="0.2">
      <c r="A16" s="123"/>
      <c r="B16" s="123"/>
      <c r="C16" s="123"/>
      <c r="D16" s="123"/>
      <c r="E16" s="123"/>
      <c r="F16" s="123"/>
      <c r="G16" s="123"/>
      <c r="H16" s="126"/>
      <c r="I16" s="126"/>
      <c r="J16" s="126"/>
      <c r="K16" s="126"/>
      <c r="L16" s="126"/>
      <c r="M16" s="126"/>
      <c r="N16" s="126"/>
      <c r="O16" s="126"/>
      <c r="P16" s="126"/>
      <c r="Q16" s="126"/>
      <c r="R16" s="126"/>
    </row>
    <row r="17" spans="1:18" x14ac:dyDescent="0.2">
      <c r="A17" s="123"/>
      <c r="B17" s="123"/>
      <c r="C17" s="123"/>
      <c r="D17" s="123"/>
      <c r="E17" s="123"/>
      <c r="F17" s="123"/>
      <c r="G17" s="123"/>
      <c r="H17" s="126"/>
      <c r="I17" s="126"/>
      <c r="J17" s="126"/>
      <c r="K17" s="126"/>
      <c r="L17" s="126"/>
      <c r="M17" s="126"/>
      <c r="N17" s="126"/>
      <c r="O17" s="126"/>
      <c r="P17" s="126"/>
      <c r="Q17" s="126"/>
      <c r="R17" s="126"/>
    </row>
    <row r="18" spans="1:18" x14ac:dyDescent="0.2">
      <c r="A18" s="123"/>
      <c r="B18" s="123"/>
      <c r="C18" s="123"/>
      <c r="D18" s="123"/>
      <c r="E18" s="123"/>
      <c r="F18" s="123"/>
      <c r="G18" s="123"/>
      <c r="H18" s="126"/>
      <c r="I18" s="126"/>
      <c r="J18" s="126"/>
      <c r="K18" s="126"/>
      <c r="L18" s="126"/>
      <c r="M18" s="126"/>
      <c r="N18" s="126"/>
      <c r="O18" s="126"/>
      <c r="P18" s="126"/>
      <c r="Q18" s="126"/>
      <c r="R18" s="126"/>
    </row>
    <row r="19" spans="1:18" x14ac:dyDescent="0.2">
      <c r="A19" s="123"/>
      <c r="B19" s="123"/>
      <c r="C19" s="123"/>
      <c r="D19" s="123"/>
      <c r="E19" s="123"/>
      <c r="F19" s="123"/>
      <c r="G19" s="123"/>
      <c r="H19" s="126"/>
      <c r="I19" s="126"/>
      <c r="J19" s="126"/>
      <c r="K19" s="126"/>
      <c r="L19" s="126"/>
      <c r="M19" s="126"/>
      <c r="N19" s="126"/>
      <c r="O19" s="126"/>
      <c r="P19" s="126"/>
      <c r="Q19" s="126"/>
      <c r="R19" s="126"/>
    </row>
    <row r="20" spans="1:18" x14ac:dyDescent="0.2">
      <c r="A20" s="123"/>
      <c r="B20" s="123"/>
      <c r="C20" s="123"/>
      <c r="D20" s="123"/>
      <c r="E20" s="123"/>
      <c r="F20" s="123"/>
      <c r="G20" s="123"/>
      <c r="H20" s="126"/>
      <c r="I20" s="126"/>
      <c r="J20" s="126"/>
      <c r="K20" s="126"/>
      <c r="L20" s="126"/>
      <c r="M20" s="126"/>
      <c r="N20" s="126"/>
      <c r="O20" s="126"/>
      <c r="P20" s="126"/>
      <c r="Q20" s="126"/>
      <c r="R20" s="126"/>
    </row>
    <row r="21" spans="1:18" x14ac:dyDescent="0.2">
      <c r="A21" s="123"/>
      <c r="B21" s="123"/>
      <c r="C21" s="123"/>
      <c r="D21" s="123"/>
      <c r="E21" s="123"/>
      <c r="F21" s="123"/>
      <c r="G21" s="123"/>
      <c r="H21" s="126"/>
      <c r="I21" s="126"/>
      <c r="J21" s="126"/>
      <c r="K21" s="126"/>
      <c r="L21" s="126"/>
      <c r="M21" s="126"/>
      <c r="N21" s="126"/>
      <c r="O21" s="126"/>
      <c r="P21" s="126"/>
      <c r="Q21" s="126"/>
      <c r="R21" s="126"/>
    </row>
    <row r="22" spans="1:18" x14ac:dyDescent="0.2">
      <c r="A22" s="123"/>
      <c r="B22" s="123"/>
      <c r="C22" s="123"/>
      <c r="D22" s="123"/>
      <c r="E22" s="123"/>
      <c r="F22" s="123"/>
      <c r="G22" s="123"/>
      <c r="H22" s="126"/>
      <c r="I22" s="126"/>
      <c r="J22" s="126"/>
      <c r="K22" s="126"/>
      <c r="L22" s="126"/>
      <c r="M22" s="126"/>
      <c r="N22" s="126"/>
      <c r="O22" s="126"/>
      <c r="P22" s="126"/>
      <c r="Q22" s="126"/>
      <c r="R22" s="126"/>
    </row>
    <row r="23" spans="1:18" x14ac:dyDescent="0.2">
      <c r="A23" s="123"/>
      <c r="B23" s="123"/>
      <c r="C23" s="123"/>
      <c r="D23" s="123"/>
      <c r="E23" s="123"/>
      <c r="F23" s="123"/>
      <c r="G23" s="123"/>
      <c r="H23" s="126"/>
      <c r="I23" s="126"/>
      <c r="J23" s="126"/>
      <c r="K23" s="126"/>
      <c r="L23" s="126"/>
      <c r="M23" s="126"/>
      <c r="N23" s="126"/>
      <c r="O23" s="126"/>
      <c r="P23" s="126"/>
      <c r="Q23" s="126"/>
      <c r="R23" s="126"/>
    </row>
    <row r="24" spans="1:18" x14ac:dyDescent="0.2">
      <c r="A24" s="123"/>
      <c r="B24" s="123"/>
      <c r="C24" s="123"/>
      <c r="D24" s="123"/>
      <c r="E24" s="123"/>
      <c r="F24" s="123"/>
      <c r="G24" s="123"/>
      <c r="H24" s="126"/>
      <c r="I24" s="126"/>
      <c r="J24" s="126"/>
      <c r="K24" s="126"/>
      <c r="L24" s="126"/>
      <c r="M24" s="126"/>
      <c r="N24" s="126"/>
      <c r="O24" s="126"/>
      <c r="P24" s="126"/>
      <c r="Q24" s="126"/>
      <c r="R24" s="126"/>
    </row>
    <row r="25" spans="1:18" x14ac:dyDescent="0.2">
      <c r="A25" s="123"/>
      <c r="B25" s="123"/>
      <c r="C25" s="123"/>
      <c r="D25" s="123"/>
      <c r="E25" s="123"/>
      <c r="F25" s="123"/>
      <c r="G25" s="123"/>
      <c r="H25" s="126"/>
      <c r="I25" s="126"/>
      <c r="J25" s="126"/>
      <c r="K25" s="126"/>
      <c r="L25" s="126"/>
      <c r="M25" s="126"/>
      <c r="N25" s="126"/>
      <c r="O25" s="126"/>
      <c r="P25" s="126"/>
      <c r="Q25" s="126"/>
      <c r="R25" s="126"/>
    </row>
    <row r="26" spans="1:18" x14ac:dyDescent="0.2">
      <c r="A26" s="123"/>
      <c r="B26" s="123"/>
      <c r="C26" s="123"/>
      <c r="D26" s="123"/>
      <c r="E26" s="123"/>
      <c r="F26" s="123"/>
      <c r="G26" s="123"/>
      <c r="H26" s="126"/>
      <c r="I26" s="126"/>
      <c r="J26" s="126"/>
      <c r="K26" s="126"/>
      <c r="L26" s="126"/>
      <c r="M26" s="126"/>
      <c r="N26" s="126"/>
      <c r="O26" s="126"/>
      <c r="P26" s="126"/>
      <c r="Q26" s="126"/>
      <c r="R26" s="126"/>
    </row>
    <row r="27" spans="1:18" x14ac:dyDescent="0.2">
      <c r="A27" s="123"/>
      <c r="B27" s="123"/>
      <c r="C27" s="123"/>
      <c r="D27" s="123"/>
      <c r="E27" s="123"/>
      <c r="F27" s="123"/>
      <c r="G27" s="123"/>
      <c r="H27" s="126"/>
      <c r="I27" s="126"/>
      <c r="J27" s="126"/>
      <c r="K27" s="126"/>
      <c r="L27" s="126"/>
      <c r="M27" s="126"/>
      <c r="N27" s="126"/>
      <c r="O27" s="126"/>
      <c r="P27" s="126"/>
      <c r="Q27" s="126"/>
      <c r="R27" s="126"/>
    </row>
    <row r="28" spans="1:18" x14ac:dyDescent="0.2">
      <c r="A28" s="123"/>
      <c r="B28" s="123"/>
      <c r="C28" s="123"/>
      <c r="D28" s="123"/>
      <c r="E28" s="123"/>
      <c r="F28" s="123"/>
      <c r="G28" s="123"/>
      <c r="H28" s="126"/>
    </row>
    <row r="29" spans="1:18" x14ac:dyDescent="0.2">
      <c r="A29" s="123"/>
      <c r="B29" s="123"/>
      <c r="C29" s="123"/>
      <c r="D29" s="123"/>
      <c r="E29" s="123"/>
      <c r="F29" s="123"/>
      <c r="G29" s="123"/>
      <c r="H29" s="126"/>
    </row>
    <row r="30" spans="1:18" x14ac:dyDescent="0.2">
      <c r="A30" s="123"/>
      <c r="B30" s="123"/>
      <c r="C30" s="123"/>
      <c r="D30" s="123"/>
      <c r="E30" s="123"/>
      <c r="F30" s="123"/>
      <c r="G30" s="123"/>
      <c r="H30" s="126"/>
    </row>
    <row r="31" spans="1:18" x14ac:dyDescent="0.2">
      <c r="A31" s="123"/>
      <c r="B31" s="123"/>
      <c r="C31" s="123"/>
      <c r="D31" s="123"/>
      <c r="E31" s="123"/>
      <c r="F31" s="123"/>
      <c r="G31" s="123"/>
      <c r="H31" s="126"/>
    </row>
    <row r="32" spans="1:18" x14ac:dyDescent="0.2">
      <c r="A32" s="123"/>
      <c r="B32" s="123"/>
      <c r="C32" s="123"/>
      <c r="D32" s="123"/>
      <c r="E32" s="123"/>
      <c r="F32" s="123"/>
      <c r="G32" s="123"/>
      <c r="H32" s="126"/>
    </row>
    <row r="34" spans="10:10" hidden="1" x14ac:dyDescent="0.2">
      <c r="J34" s="51" t="s">
        <v>0</v>
      </c>
    </row>
  </sheetData>
  <sheetProtection algorithmName="SHA-512" hashValue="qdQ1ActupOiJ1F0pxOxnA0kgyqIhM0Ztl4kdrxpsoZZL+pChumk18gd9FgO3aDN3NzkiIxfJ5Jdw/pgUnnqZYg==" saltValue="Ezg1tUaz3YukJz1jU+gI8A==" spinCount="100000" sheet="1" objects="1" scenarios="1"/>
  <conditionalFormatting sqref="C9:G10">
    <cfRule type="duplicateValues" dxfId="74" priority="1"/>
  </conditionalFormatting>
  <pageMargins left="0.70866141732283472" right="0.70866141732283472" top="0.74803149606299213" bottom="0.74803149606299213" header="0.31496062992125984" footer="0.31496062992125984"/>
  <pageSetup paperSize="9" orientation="portrait" r:id="rId1"/>
  <headerFooter>
    <oddFooter>&amp;LVersie juli 2024&amp;C&amp;A&amp;R&amp;P van  &amp;N</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FAE29-60C1-4753-8782-1D3F10E8FAF4}">
  <sheetPr>
    <pageSetUpPr fitToPage="1"/>
  </sheetPr>
  <dimension ref="A1:P150"/>
  <sheetViews>
    <sheetView showGridLines="0" workbookViewId="0">
      <selection activeCell="I10" sqref="I10"/>
    </sheetView>
  </sheetViews>
  <sheetFormatPr defaultColWidth="12.42578125" defaultRowHeight="12.75" x14ac:dyDescent="0.25"/>
  <cols>
    <col min="1" max="1" width="4.140625" style="34" customWidth="1"/>
    <col min="2" max="2" width="35" style="38" customWidth="1"/>
    <col min="3" max="3" width="23.42578125" style="38" customWidth="1"/>
    <col min="4" max="4" width="16.7109375" style="40" bestFit="1" customWidth="1"/>
    <col min="5" max="5" width="29.42578125" style="38" bestFit="1" customWidth="1"/>
    <col min="6" max="6" width="35" style="157" customWidth="1"/>
    <col min="7" max="7" width="6.85546875" style="41" customWidth="1"/>
    <col min="8" max="8" width="4.140625" style="36" customWidth="1"/>
    <col min="9" max="9" width="56.5703125" style="37" bestFit="1" customWidth="1"/>
    <col min="10" max="10" width="15.140625" style="36" bestFit="1" customWidth="1"/>
    <col min="11" max="16" width="49.140625" style="36" customWidth="1"/>
    <col min="17" max="16384" width="12.42578125" style="38"/>
  </cols>
  <sheetData>
    <row r="1" spans="1:16" ht="13.5" thickBot="1" x14ac:dyDescent="0.3">
      <c r="B1" s="9"/>
      <c r="C1" s="8"/>
      <c r="D1" s="8"/>
      <c r="E1" s="9"/>
      <c r="F1" s="136" t="s">
        <v>50</v>
      </c>
      <c r="G1" s="8"/>
    </row>
    <row r="2" spans="1:16" s="6" customFormat="1" ht="15.75" thickBot="1" x14ac:dyDescent="0.3">
      <c r="A2" s="1"/>
      <c r="B2" s="52" t="s">
        <v>111</v>
      </c>
      <c r="C2" s="238" t="s">
        <v>120</v>
      </c>
      <c r="D2" s="239"/>
      <c r="E2" s="240"/>
      <c r="F2" s="137"/>
      <c r="G2" s="4"/>
      <c r="H2" s="2"/>
      <c r="I2" s="5"/>
      <c r="J2" s="2"/>
      <c r="K2" s="2"/>
      <c r="L2" s="2"/>
      <c r="M2" s="2"/>
      <c r="N2" s="2"/>
      <c r="O2" s="2"/>
      <c r="P2" s="2"/>
    </row>
    <row r="3" spans="1:16" s="6" customFormat="1" ht="15.75" thickBot="1" x14ac:dyDescent="0.3">
      <c r="A3" s="1"/>
      <c r="B3" s="52" t="s">
        <v>51</v>
      </c>
      <c r="C3" s="250" t="str">
        <f>Aanvrager!C3</f>
        <v>Projecttitel</v>
      </c>
      <c r="D3" s="251"/>
      <c r="E3" s="252"/>
      <c r="F3" s="137"/>
      <c r="G3" s="4"/>
      <c r="H3" s="2"/>
      <c r="I3" s="5"/>
      <c r="J3" s="2"/>
      <c r="K3" s="2"/>
      <c r="L3" s="2"/>
      <c r="M3" s="2"/>
      <c r="N3" s="2"/>
      <c r="O3" s="2"/>
      <c r="P3" s="2"/>
    </row>
    <row r="4" spans="1:16" s="10" customFormat="1" thickBot="1" x14ac:dyDescent="0.3">
      <c r="A4" s="7"/>
      <c r="C4" s="2"/>
      <c r="D4" s="2"/>
      <c r="E4" s="2"/>
      <c r="F4" s="138"/>
      <c r="G4" s="4"/>
      <c r="H4" s="8"/>
      <c r="I4" s="9"/>
      <c r="J4" s="8"/>
      <c r="K4" s="8"/>
      <c r="L4" s="8"/>
      <c r="M4" s="8"/>
      <c r="N4" s="8"/>
      <c r="O4" s="8"/>
      <c r="P4" s="8"/>
    </row>
    <row r="5" spans="1:16" s="10" customFormat="1" thickBot="1" x14ac:dyDescent="0.3">
      <c r="A5" s="7"/>
      <c r="B5" s="46" t="s">
        <v>53</v>
      </c>
      <c r="C5" s="53"/>
      <c r="D5" s="53"/>
      <c r="E5" s="59"/>
      <c r="F5" s="139"/>
      <c r="G5" s="57"/>
      <c r="H5" s="2"/>
      <c r="I5" s="2"/>
      <c r="J5" s="8"/>
      <c r="K5" s="8"/>
      <c r="L5" s="8"/>
      <c r="M5" s="8"/>
      <c r="N5" s="8"/>
      <c r="O5" s="8"/>
      <c r="P5" s="8"/>
    </row>
    <row r="6" spans="1:16" s="10" customFormat="1" ht="12.75" customHeight="1" x14ac:dyDescent="0.25">
      <c r="A6" s="7"/>
      <c r="B6" s="46" t="s">
        <v>54</v>
      </c>
      <c r="C6" s="31"/>
      <c r="D6" s="31"/>
      <c r="E6" s="31"/>
      <c r="F6" s="140"/>
      <c r="G6" s="57"/>
      <c r="H6" s="2"/>
      <c r="I6" s="2"/>
      <c r="J6" s="8"/>
      <c r="K6" s="8"/>
      <c r="L6" s="8"/>
      <c r="M6" s="8"/>
      <c r="N6" s="8"/>
      <c r="O6" s="8"/>
      <c r="P6" s="8"/>
    </row>
    <row r="7" spans="1:16" s="10" customFormat="1" thickBot="1" x14ac:dyDescent="0.3">
      <c r="A7" s="7"/>
      <c r="B7" s="46" t="s">
        <v>56</v>
      </c>
      <c r="C7" s="31"/>
      <c r="D7" s="31"/>
      <c r="E7" s="31"/>
      <c r="F7" s="140"/>
      <c r="G7" s="57"/>
      <c r="H7" s="8"/>
      <c r="I7" s="9"/>
      <c r="J7" s="8"/>
      <c r="K7" s="8"/>
      <c r="L7" s="8"/>
      <c r="M7" s="8"/>
      <c r="N7" s="8"/>
      <c r="O7" s="8"/>
      <c r="P7" s="8"/>
    </row>
    <row r="8" spans="1:16" s="10" customFormat="1" thickBot="1" x14ac:dyDescent="0.3">
      <c r="A8" s="7"/>
      <c r="B8" s="46" t="s">
        <v>147</v>
      </c>
      <c r="C8" s="31"/>
      <c r="D8" s="31"/>
      <c r="E8" s="33"/>
      <c r="F8" s="140"/>
      <c r="G8" s="57"/>
      <c r="H8" s="8"/>
      <c r="I8" s="9"/>
      <c r="J8" s="8"/>
      <c r="K8" s="8"/>
      <c r="L8" s="8"/>
      <c r="M8" s="8"/>
      <c r="N8" s="8"/>
      <c r="O8" s="8"/>
      <c r="P8" s="8"/>
    </row>
    <row r="9" spans="1:16" s="10" customFormat="1" ht="12" x14ac:dyDescent="0.25">
      <c r="A9" s="7"/>
      <c r="B9" s="8"/>
      <c r="C9" s="8"/>
      <c r="D9" s="8"/>
      <c r="E9" s="8"/>
      <c r="F9" s="164"/>
      <c r="G9" s="57"/>
      <c r="H9" s="8"/>
      <c r="I9" s="9"/>
      <c r="J9" s="8"/>
      <c r="K9" s="8"/>
      <c r="L9" s="8"/>
      <c r="M9" s="8"/>
      <c r="N9" s="8"/>
      <c r="O9" s="8"/>
      <c r="P9" s="8"/>
    </row>
    <row r="10" spans="1:16" s="10" customFormat="1" ht="15.75" x14ac:dyDescent="0.25">
      <c r="A10" s="7"/>
      <c r="B10" s="231" t="s">
        <v>158</v>
      </c>
      <c r="C10" s="8"/>
      <c r="D10" s="8"/>
      <c r="E10" s="8"/>
      <c r="F10" s="164"/>
      <c r="G10" s="57"/>
      <c r="H10" s="8"/>
      <c r="I10" s="231" t="s">
        <v>149</v>
      </c>
      <c r="J10" s="8"/>
      <c r="K10" s="8"/>
      <c r="L10" s="8"/>
      <c r="M10" s="8"/>
      <c r="N10" s="8"/>
      <c r="O10" s="8"/>
      <c r="P10" s="8"/>
    </row>
    <row r="11" spans="1:16" s="10" customFormat="1" ht="12.75" customHeight="1" thickBot="1" x14ac:dyDescent="0.3">
      <c r="A11" s="7"/>
      <c r="B11" s="8"/>
      <c r="C11" s="8"/>
      <c r="D11" s="8"/>
      <c r="E11" s="8"/>
      <c r="F11" s="144"/>
      <c r="G11" s="57"/>
      <c r="H11" s="2"/>
      <c r="I11" s="2"/>
      <c r="J11" s="8"/>
      <c r="K11" s="8"/>
      <c r="L11" s="8"/>
      <c r="M11" s="8"/>
      <c r="N11" s="8"/>
      <c r="O11" s="8"/>
      <c r="P11" s="8"/>
    </row>
    <row r="12" spans="1:16" s="6" customFormat="1" ht="15.75" x14ac:dyDescent="0.25">
      <c r="A12" s="88" t="s">
        <v>57</v>
      </c>
      <c r="B12" s="84" t="s">
        <v>58</v>
      </c>
      <c r="C12" s="83"/>
      <c r="D12" s="83"/>
      <c r="E12" s="83"/>
      <c r="F12" s="141"/>
      <c r="G12" s="15"/>
      <c r="H12" s="2"/>
      <c r="I12" s="174" t="s">
        <v>58</v>
      </c>
      <c r="J12" s="5"/>
      <c r="K12" s="2"/>
      <c r="L12" s="2"/>
      <c r="M12" s="2"/>
      <c r="N12" s="2"/>
      <c r="O12" s="2"/>
      <c r="P12" s="2"/>
    </row>
    <row r="13" spans="1:16" s="6" customFormat="1" ht="12" x14ac:dyDescent="0.25">
      <c r="A13" s="7"/>
      <c r="B13" s="42" t="s">
        <v>59</v>
      </c>
      <c r="C13" s="11"/>
      <c r="D13" s="11"/>
      <c r="E13" s="2"/>
      <c r="F13" s="142"/>
      <c r="G13" s="16"/>
      <c r="H13" s="2"/>
      <c r="I13" s="158"/>
      <c r="J13" s="5"/>
      <c r="K13" s="2"/>
      <c r="L13" s="2"/>
      <c r="M13" s="2"/>
      <c r="N13" s="2"/>
      <c r="O13" s="2"/>
      <c r="P13" s="2"/>
    </row>
    <row r="14" spans="1:16" s="19" customFormat="1" ht="12" x14ac:dyDescent="0.25">
      <c r="A14" s="7"/>
      <c r="B14" s="43" t="s">
        <v>60</v>
      </c>
      <c r="C14" s="17" t="s">
        <v>61</v>
      </c>
      <c r="D14" s="4" t="s">
        <v>62</v>
      </c>
      <c r="E14" s="17" t="s">
        <v>63</v>
      </c>
      <c r="F14" s="143" t="s">
        <v>64</v>
      </c>
      <c r="G14" s="16"/>
      <c r="H14" s="17"/>
      <c r="I14" s="159"/>
      <c r="J14" s="18"/>
      <c r="K14" s="17"/>
      <c r="L14" s="17"/>
      <c r="M14" s="17"/>
      <c r="N14" s="17"/>
      <c r="O14" s="17"/>
      <c r="P14" s="17"/>
    </row>
    <row r="15" spans="1:16" s="6" customFormat="1" ht="12" x14ac:dyDescent="0.25">
      <c r="A15" s="1"/>
      <c r="B15" s="72"/>
      <c r="C15" s="89"/>
      <c r="D15" s="20"/>
      <c r="E15" s="21"/>
      <c r="F15" s="137">
        <f t="shared" ref="F15:F23" si="0">$D15*E15</f>
        <v>0</v>
      </c>
      <c r="G15" s="16"/>
      <c r="H15" s="2"/>
      <c r="I15" s="166">
        <v>0</v>
      </c>
      <c r="J15" s="5"/>
      <c r="K15" s="2"/>
      <c r="L15" s="2"/>
      <c r="M15" s="2"/>
      <c r="N15" s="2"/>
      <c r="O15" s="2"/>
      <c r="P15" s="2"/>
    </row>
    <row r="16" spans="1:16" s="6" customFormat="1" ht="12" x14ac:dyDescent="0.25">
      <c r="A16" s="1"/>
      <c r="B16" s="72"/>
      <c r="C16" s="89"/>
      <c r="D16" s="20"/>
      <c r="E16" s="21"/>
      <c r="F16" s="137">
        <f t="shared" si="0"/>
        <v>0</v>
      </c>
      <c r="G16" s="16"/>
      <c r="H16" s="2"/>
      <c r="I16" s="166">
        <v>0</v>
      </c>
      <c r="J16" s="5"/>
      <c r="K16" s="2"/>
      <c r="L16" s="2"/>
      <c r="M16" s="2"/>
      <c r="N16" s="2"/>
      <c r="O16" s="2"/>
      <c r="P16" s="2"/>
    </row>
    <row r="17" spans="1:16" s="6" customFormat="1" ht="12" x14ac:dyDescent="0.25">
      <c r="A17" s="1"/>
      <c r="B17" s="72"/>
      <c r="C17" s="89"/>
      <c r="D17" s="20"/>
      <c r="E17" s="21"/>
      <c r="F17" s="137">
        <f t="shared" si="0"/>
        <v>0</v>
      </c>
      <c r="G17" s="16"/>
      <c r="H17" s="2"/>
      <c r="I17" s="166">
        <v>0</v>
      </c>
      <c r="J17" s="5"/>
      <c r="K17" s="2"/>
      <c r="L17" s="2"/>
      <c r="M17" s="2"/>
      <c r="N17" s="2"/>
      <c r="O17" s="2"/>
      <c r="P17" s="2"/>
    </row>
    <row r="18" spans="1:16" s="6" customFormat="1" ht="12" x14ac:dyDescent="0.25">
      <c r="A18" s="1"/>
      <c r="B18" s="72"/>
      <c r="C18" s="89"/>
      <c r="D18" s="20"/>
      <c r="E18" s="21"/>
      <c r="F18" s="137">
        <f t="shared" si="0"/>
        <v>0</v>
      </c>
      <c r="G18" s="16"/>
      <c r="H18" s="2"/>
      <c r="I18" s="166">
        <v>0</v>
      </c>
      <c r="J18" s="5"/>
      <c r="K18" s="2"/>
      <c r="L18" s="2"/>
      <c r="M18" s="2"/>
      <c r="N18" s="2"/>
      <c r="O18" s="2"/>
      <c r="P18" s="2"/>
    </row>
    <row r="19" spans="1:16" s="6" customFormat="1" ht="12" x14ac:dyDescent="0.25">
      <c r="A19" s="1"/>
      <c r="B19" s="72"/>
      <c r="C19" s="89"/>
      <c r="D19" s="20"/>
      <c r="E19" s="21"/>
      <c r="F19" s="137">
        <f t="shared" si="0"/>
        <v>0</v>
      </c>
      <c r="G19" s="16"/>
      <c r="H19" s="2"/>
      <c r="I19" s="166">
        <v>0</v>
      </c>
      <c r="J19" s="5"/>
      <c r="K19" s="2"/>
      <c r="L19" s="2"/>
      <c r="M19" s="2"/>
      <c r="N19" s="2"/>
      <c r="O19" s="2"/>
      <c r="P19" s="2"/>
    </row>
    <row r="20" spans="1:16" s="6" customFormat="1" ht="12" x14ac:dyDescent="0.25">
      <c r="A20" s="1"/>
      <c r="B20" s="72"/>
      <c r="C20" s="89"/>
      <c r="D20" s="20"/>
      <c r="E20" s="21"/>
      <c r="F20" s="137">
        <f t="shared" si="0"/>
        <v>0</v>
      </c>
      <c r="G20" s="16"/>
      <c r="H20" s="2"/>
      <c r="I20" s="166">
        <v>0</v>
      </c>
      <c r="J20" s="5"/>
      <c r="K20" s="2"/>
      <c r="L20" s="2"/>
      <c r="M20" s="2"/>
      <c r="N20" s="2"/>
      <c r="O20" s="2"/>
      <c r="P20" s="2"/>
    </row>
    <row r="21" spans="1:16" s="6" customFormat="1" ht="12" x14ac:dyDescent="0.25">
      <c r="A21" s="1"/>
      <c r="B21" s="72"/>
      <c r="C21" s="89"/>
      <c r="D21" s="20"/>
      <c r="E21" s="21"/>
      <c r="F21" s="137">
        <f t="shared" si="0"/>
        <v>0</v>
      </c>
      <c r="G21" s="16"/>
      <c r="H21" s="2"/>
      <c r="I21" s="166">
        <v>0</v>
      </c>
      <c r="J21" s="5"/>
      <c r="K21" s="2"/>
      <c r="L21" s="2"/>
      <c r="M21" s="2"/>
      <c r="N21" s="2"/>
      <c r="O21" s="2"/>
      <c r="P21" s="2"/>
    </row>
    <row r="22" spans="1:16" s="6" customFormat="1" ht="12" x14ac:dyDescent="0.25">
      <c r="A22" s="1"/>
      <c r="B22" s="72"/>
      <c r="C22" s="89"/>
      <c r="D22" s="20"/>
      <c r="E22" s="21"/>
      <c r="F22" s="137">
        <f t="shared" si="0"/>
        <v>0</v>
      </c>
      <c r="G22" s="16"/>
      <c r="H22" s="2"/>
      <c r="I22" s="166">
        <v>0</v>
      </c>
      <c r="J22" s="5"/>
      <c r="K22" s="2"/>
      <c r="L22" s="2"/>
      <c r="M22" s="2"/>
      <c r="N22" s="2"/>
      <c r="O22" s="2"/>
      <c r="P22" s="2"/>
    </row>
    <row r="23" spans="1:16" s="6" customFormat="1" ht="12" x14ac:dyDescent="0.25">
      <c r="A23" s="1"/>
      <c r="B23" s="72"/>
      <c r="C23" s="89"/>
      <c r="D23" s="20"/>
      <c r="E23" s="21"/>
      <c r="F23" s="137">
        <f t="shared" si="0"/>
        <v>0</v>
      </c>
      <c r="G23" s="16"/>
      <c r="H23" s="2"/>
      <c r="I23" s="166">
        <v>0</v>
      </c>
      <c r="J23" s="5"/>
      <c r="K23" s="2"/>
      <c r="L23" s="2"/>
      <c r="M23" s="2"/>
      <c r="N23" s="2"/>
      <c r="O23" s="2"/>
      <c r="P23" s="2"/>
    </row>
    <row r="24" spans="1:16" s="6" customFormat="1" ht="12" x14ac:dyDescent="0.25">
      <c r="A24" s="1"/>
      <c r="B24" s="44"/>
      <c r="C24" s="2"/>
      <c r="D24" s="22"/>
      <c r="E24" s="23" t="s">
        <v>65</v>
      </c>
      <c r="F24" s="137">
        <f>SUM(F15:F23)</f>
        <v>0</v>
      </c>
      <c r="G24" s="16"/>
      <c r="H24" s="2"/>
      <c r="I24" s="163">
        <f>SUM(I15:I23)</f>
        <v>0</v>
      </c>
      <c r="J24" s="5"/>
      <c r="K24" s="2"/>
      <c r="L24" s="2"/>
      <c r="M24" s="2"/>
      <c r="N24" s="2"/>
      <c r="O24" s="2"/>
      <c r="P24" s="2"/>
    </row>
    <row r="25" spans="1:16" s="10" customFormat="1" ht="12" x14ac:dyDescent="0.25">
      <c r="A25" s="7"/>
      <c r="B25" s="42"/>
      <c r="C25" s="8"/>
      <c r="D25" s="24"/>
      <c r="E25" s="24"/>
      <c r="F25" s="144"/>
      <c r="G25" s="16"/>
      <c r="H25" s="8"/>
      <c r="I25" s="161"/>
      <c r="J25" s="9"/>
      <c r="K25" s="8"/>
      <c r="L25" s="8"/>
      <c r="M25" s="8"/>
      <c r="N25" s="8"/>
      <c r="O25" s="8"/>
      <c r="P25" s="8"/>
    </row>
    <row r="26" spans="1:16" s="6" customFormat="1" ht="14.25" customHeight="1" x14ac:dyDescent="0.25">
      <c r="A26" s="7"/>
      <c r="B26" s="42" t="s">
        <v>66</v>
      </c>
      <c r="C26" s="8"/>
      <c r="D26" s="2"/>
      <c r="E26" s="25"/>
      <c r="F26" s="145">
        <f>F24*0.15</f>
        <v>0</v>
      </c>
      <c r="G26" s="26"/>
      <c r="H26" s="2"/>
      <c r="I26" s="163">
        <f>I24*0.15</f>
        <v>0</v>
      </c>
      <c r="J26" s="5"/>
      <c r="K26" s="2"/>
      <c r="L26" s="2"/>
      <c r="M26" s="2"/>
      <c r="N26" s="2"/>
      <c r="O26" s="2"/>
      <c r="P26" s="2"/>
    </row>
    <row r="27" spans="1:16" s="6" customFormat="1" ht="14.25" customHeight="1" x14ac:dyDescent="0.25">
      <c r="A27" s="7"/>
      <c r="B27" s="42"/>
      <c r="C27" s="8"/>
      <c r="D27" s="2"/>
      <c r="E27" s="25"/>
      <c r="F27" s="145"/>
      <c r="G27" s="26"/>
      <c r="H27" s="2"/>
      <c r="I27" s="162"/>
      <c r="J27" s="5"/>
      <c r="K27" s="2"/>
      <c r="L27" s="2"/>
      <c r="M27" s="2"/>
      <c r="N27" s="2"/>
      <c r="O27" s="2"/>
      <c r="P27" s="2"/>
    </row>
    <row r="28" spans="1:16" s="10" customFormat="1" ht="12" x14ac:dyDescent="0.25">
      <c r="A28" s="7"/>
      <c r="B28" s="42" t="s">
        <v>67</v>
      </c>
      <c r="C28" s="8"/>
      <c r="D28" s="12"/>
      <c r="E28" s="47"/>
      <c r="F28" s="146"/>
      <c r="G28" s="16"/>
      <c r="H28" s="8"/>
      <c r="I28" s="161"/>
      <c r="J28" s="8"/>
      <c r="K28" s="8"/>
      <c r="L28" s="8"/>
      <c r="M28" s="8"/>
      <c r="N28" s="8"/>
      <c r="O28" s="8"/>
      <c r="P28" s="8"/>
    </row>
    <row r="29" spans="1:16" s="10" customFormat="1" ht="12" x14ac:dyDescent="0.25">
      <c r="A29" s="7"/>
      <c r="B29" s="43" t="s">
        <v>68</v>
      </c>
      <c r="C29" s="8"/>
      <c r="D29" s="4" t="s">
        <v>62</v>
      </c>
      <c r="E29" s="17" t="s">
        <v>63</v>
      </c>
      <c r="F29" s="143" t="s">
        <v>64</v>
      </c>
      <c r="G29" s="16"/>
      <c r="H29" s="8"/>
      <c r="I29" s="161"/>
      <c r="J29" s="8"/>
      <c r="K29" s="8"/>
      <c r="L29" s="8"/>
      <c r="M29" s="8"/>
      <c r="N29" s="8"/>
      <c r="O29" s="8"/>
      <c r="P29" s="8"/>
    </row>
    <row r="30" spans="1:16" s="10" customFormat="1" ht="12" x14ac:dyDescent="0.25">
      <c r="A30" s="7"/>
      <c r="B30" s="81"/>
      <c r="C30" s="21"/>
      <c r="D30" s="21"/>
      <c r="E30" s="21"/>
      <c r="F30" s="137">
        <f>$D30*E30</f>
        <v>0</v>
      </c>
      <c r="G30" s="16"/>
      <c r="H30" s="8"/>
      <c r="I30" s="166">
        <v>0</v>
      </c>
      <c r="J30" s="8"/>
      <c r="K30" s="8"/>
      <c r="L30" s="8"/>
      <c r="M30" s="8"/>
      <c r="N30" s="8"/>
      <c r="O30" s="8"/>
      <c r="P30" s="8"/>
    </row>
    <row r="31" spans="1:16" s="10" customFormat="1" ht="12" x14ac:dyDescent="0.25">
      <c r="A31" s="7"/>
      <c r="B31" s="81"/>
      <c r="C31" s="21"/>
      <c r="D31" s="21"/>
      <c r="E31" s="21"/>
      <c r="F31" s="137">
        <f>$D31*E31</f>
        <v>0</v>
      </c>
      <c r="G31" s="16"/>
      <c r="H31" s="8"/>
      <c r="I31" s="166">
        <v>0</v>
      </c>
      <c r="J31" s="8"/>
      <c r="K31" s="8"/>
      <c r="L31" s="8"/>
      <c r="M31" s="8"/>
      <c r="N31" s="8"/>
      <c r="O31" s="8"/>
      <c r="P31" s="8"/>
    </row>
    <row r="32" spans="1:16" s="10" customFormat="1" ht="12" x14ac:dyDescent="0.25">
      <c r="A32" s="7"/>
      <c r="B32" s="81"/>
      <c r="C32" s="21"/>
      <c r="D32" s="21"/>
      <c r="E32" s="21"/>
      <c r="F32" s="137">
        <f>$D32*E32</f>
        <v>0</v>
      </c>
      <c r="G32" s="16"/>
      <c r="H32" s="8"/>
      <c r="I32" s="166">
        <v>0</v>
      </c>
      <c r="J32" s="8"/>
      <c r="K32" s="8"/>
      <c r="L32" s="8"/>
      <c r="M32" s="8"/>
      <c r="N32" s="8"/>
      <c r="O32" s="8"/>
      <c r="P32" s="8"/>
    </row>
    <row r="33" spans="1:16" s="10" customFormat="1" ht="12" x14ac:dyDescent="0.25">
      <c r="A33" s="7"/>
      <c r="B33" s="81"/>
      <c r="C33" s="21"/>
      <c r="D33" s="21"/>
      <c r="E33" s="21"/>
      <c r="F33" s="137">
        <f>$D33*E33</f>
        <v>0</v>
      </c>
      <c r="G33" s="16"/>
      <c r="H33" s="8"/>
      <c r="I33" s="166">
        <v>0</v>
      </c>
      <c r="J33" s="8"/>
      <c r="K33" s="8"/>
      <c r="L33" s="8"/>
      <c r="M33" s="8"/>
      <c r="N33" s="8"/>
      <c r="O33" s="8"/>
      <c r="P33" s="8"/>
    </row>
    <row r="34" spans="1:16" s="10" customFormat="1" ht="12" x14ac:dyDescent="0.25">
      <c r="A34" s="7"/>
      <c r="B34" s="42"/>
      <c r="C34" s="8"/>
      <c r="D34" s="2"/>
      <c r="E34" s="79" t="s">
        <v>69</v>
      </c>
      <c r="F34" s="147">
        <f>SUM(F30:F33)</f>
        <v>0</v>
      </c>
      <c r="G34" s="26"/>
      <c r="H34" s="8"/>
      <c r="I34" s="163">
        <f>SUM(I30:I33)</f>
        <v>0</v>
      </c>
      <c r="J34" s="5"/>
      <c r="K34" s="8"/>
      <c r="L34" s="8"/>
      <c r="M34" s="8"/>
      <c r="N34" s="8"/>
      <c r="O34" s="8"/>
      <c r="P34" s="8"/>
    </row>
    <row r="35" spans="1:16" s="10" customFormat="1" ht="12" x14ac:dyDescent="0.25">
      <c r="A35" s="7"/>
      <c r="B35" s="42" t="s">
        <v>70</v>
      </c>
      <c r="C35" s="8"/>
      <c r="D35" s="12"/>
      <c r="E35" s="47"/>
      <c r="F35" s="146"/>
      <c r="G35" s="16"/>
      <c r="H35" s="8"/>
      <c r="I35" s="161"/>
      <c r="J35" s="8"/>
      <c r="K35" s="8"/>
      <c r="L35" s="8"/>
      <c r="M35" s="8"/>
      <c r="N35" s="8"/>
      <c r="O35" s="8"/>
      <c r="P35" s="8"/>
    </row>
    <row r="36" spans="1:16" s="10" customFormat="1" ht="12" x14ac:dyDescent="0.25">
      <c r="A36" s="7"/>
      <c r="B36" s="43" t="s">
        <v>68</v>
      </c>
      <c r="C36" s="8"/>
      <c r="E36" s="47"/>
      <c r="F36" s="143" t="s">
        <v>71</v>
      </c>
      <c r="G36" s="16"/>
      <c r="H36" s="8"/>
      <c r="I36" s="161"/>
      <c r="J36" s="8"/>
      <c r="K36" s="8"/>
      <c r="L36" s="8"/>
      <c r="M36" s="8"/>
      <c r="N36" s="8"/>
      <c r="O36" s="8"/>
      <c r="P36" s="8"/>
    </row>
    <row r="37" spans="1:16" s="10" customFormat="1" ht="12" x14ac:dyDescent="0.25">
      <c r="A37" s="7"/>
      <c r="B37" s="81"/>
      <c r="C37" s="21"/>
      <c r="D37" s="21"/>
      <c r="E37" s="21"/>
      <c r="F37" s="148">
        <v>0</v>
      </c>
      <c r="G37" s="16"/>
      <c r="H37" s="8"/>
      <c r="I37" s="166">
        <v>0</v>
      </c>
      <c r="J37" s="8"/>
      <c r="K37" s="8"/>
      <c r="L37" s="8"/>
      <c r="M37" s="8"/>
      <c r="N37" s="8"/>
      <c r="O37" s="8"/>
      <c r="P37" s="8"/>
    </row>
    <row r="38" spans="1:16" s="10" customFormat="1" ht="12" x14ac:dyDescent="0.25">
      <c r="A38" s="7"/>
      <c r="B38" s="81"/>
      <c r="C38" s="21"/>
      <c r="D38" s="21"/>
      <c r="E38" s="21"/>
      <c r="F38" s="148">
        <v>0</v>
      </c>
      <c r="G38" s="16"/>
      <c r="H38" s="8"/>
      <c r="I38" s="166">
        <v>0</v>
      </c>
      <c r="J38" s="8"/>
      <c r="K38" s="8"/>
      <c r="L38" s="8"/>
      <c r="M38" s="8"/>
      <c r="N38" s="8"/>
      <c r="O38" s="8"/>
      <c r="P38" s="8"/>
    </row>
    <row r="39" spans="1:16" s="10" customFormat="1" ht="12" x14ac:dyDescent="0.25">
      <c r="A39" s="7"/>
      <c r="B39" s="81"/>
      <c r="C39" s="21"/>
      <c r="D39" s="21"/>
      <c r="E39" s="21"/>
      <c r="F39" s="148">
        <v>0</v>
      </c>
      <c r="G39" s="16"/>
      <c r="H39" s="8"/>
      <c r="I39" s="166">
        <v>0</v>
      </c>
      <c r="J39" s="8"/>
      <c r="K39" s="8"/>
      <c r="L39" s="8"/>
      <c r="M39" s="8"/>
      <c r="N39" s="8"/>
      <c r="O39" s="8"/>
      <c r="P39" s="8"/>
    </row>
    <row r="40" spans="1:16" s="10" customFormat="1" ht="12" x14ac:dyDescent="0.25">
      <c r="A40" s="7"/>
      <c r="B40" s="81"/>
      <c r="C40" s="21"/>
      <c r="D40" s="21"/>
      <c r="E40" s="21"/>
      <c r="F40" s="148">
        <v>0</v>
      </c>
      <c r="G40" s="16"/>
      <c r="H40" s="8"/>
      <c r="I40" s="166">
        <v>0</v>
      </c>
      <c r="J40" s="8"/>
      <c r="K40" s="8"/>
      <c r="L40" s="8"/>
      <c r="M40" s="8"/>
      <c r="N40" s="8"/>
      <c r="O40" s="8"/>
      <c r="P40" s="8"/>
    </row>
    <row r="41" spans="1:16" s="10" customFormat="1" ht="12" x14ac:dyDescent="0.25">
      <c r="A41" s="7"/>
      <c r="B41" s="76"/>
      <c r="C41" s="77"/>
      <c r="D41" s="78"/>
      <c r="E41" s="79" t="s">
        <v>72</v>
      </c>
      <c r="F41" s="147">
        <f>SUM(F37:F40)</f>
        <v>0</v>
      </c>
      <c r="G41" s="16"/>
      <c r="H41" s="8"/>
      <c r="I41" s="163">
        <f>SUM(I37:I40)</f>
        <v>0</v>
      </c>
      <c r="J41" s="8"/>
      <c r="K41" s="8"/>
      <c r="L41" s="8"/>
      <c r="M41" s="8"/>
      <c r="N41" s="8"/>
      <c r="O41" s="8"/>
      <c r="P41" s="8"/>
    </row>
    <row r="42" spans="1:16" s="10" customFormat="1" thickBot="1" x14ac:dyDescent="0.3">
      <c r="A42" s="7"/>
      <c r="B42" s="42"/>
      <c r="C42" s="8"/>
      <c r="D42" s="12"/>
      <c r="E42" s="47"/>
      <c r="F42" s="146"/>
      <c r="G42" s="16"/>
      <c r="H42" s="8"/>
      <c r="I42" s="161"/>
      <c r="J42" s="8"/>
      <c r="K42" s="8"/>
      <c r="L42" s="8"/>
      <c r="M42" s="8"/>
      <c r="N42" s="8"/>
      <c r="O42" s="8"/>
      <c r="P42" s="8"/>
    </row>
    <row r="43" spans="1:16" s="10" customFormat="1" thickBot="1" x14ac:dyDescent="0.3">
      <c r="A43" s="7"/>
      <c r="B43" s="45"/>
      <c r="C43" s="27"/>
      <c r="D43" s="28"/>
      <c r="E43" s="80" t="s">
        <v>73</v>
      </c>
      <c r="F43" s="149">
        <f>F24+F26+F34+F41</f>
        <v>0</v>
      </c>
      <c r="G43" s="87"/>
      <c r="H43" s="8"/>
      <c r="I43" s="165">
        <f>I24+I26+I34+I41</f>
        <v>0</v>
      </c>
      <c r="J43" s="24" t="e">
        <f>F43/I43*100</f>
        <v>#DIV/0!</v>
      </c>
      <c r="K43" s="8"/>
      <c r="L43" s="8"/>
      <c r="M43" s="8"/>
      <c r="N43" s="8"/>
      <c r="O43" s="8"/>
      <c r="P43" s="8"/>
    </row>
    <row r="44" spans="1:16" s="10" customFormat="1" thickBot="1" x14ac:dyDescent="0.3">
      <c r="A44" s="7"/>
      <c r="B44" s="8"/>
      <c r="C44" s="8"/>
      <c r="D44" s="12"/>
      <c r="E44" s="47"/>
      <c r="F44" s="146"/>
      <c r="G44" s="74"/>
      <c r="H44" s="8"/>
      <c r="I44" s="8"/>
      <c r="J44" s="8"/>
      <c r="K44" s="8"/>
      <c r="L44" s="8"/>
      <c r="M44" s="8"/>
      <c r="N44" s="8"/>
      <c r="O44" s="8"/>
      <c r="P44" s="8"/>
    </row>
    <row r="45" spans="1:16" s="10" customFormat="1" ht="15.75" x14ac:dyDescent="0.25">
      <c r="A45" s="88" t="s">
        <v>74</v>
      </c>
      <c r="B45" s="85" t="s">
        <v>75</v>
      </c>
      <c r="C45" s="73"/>
      <c r="D45" s="73"/>
      <c r="E45" s="73"/>
      <c r="F45" s="141"/>
      <c r="G45" s="15"/>
      <c r="H45" s="8"/>
      <c r="I45" s="175" t="s">
        <v>151</v>
      </c>
      <c r="J45" s="9"/>
      <c r="K45" s="8"/>
      <c r="L45" s="8"/>
      <c r="M45" s="8"/>
      <c r="N45" s="8"/>
      <c r="O45" s="8"/>
      <c r="P45" s="8"/>
    </row>
    <row r="46" spans="1:16" s="10" customFormat="1" ht="12" x14ac:dyDescent="0.25">
      <c r="A46" s="7"/>
      <c r="B46" s="42" t="s">
        <v>59</v>
      </c>
      <c r="C46" s="11"/>
      <c r="D46" s="11"/>
      <c r="E46" s="2"/>
      <c r="F46" s="142"/>
      <c r="G46" s="16"/>
      <c r="H46" s="8"/>
      <c r="I46" s="167"/>
      <c r="J46" s="9"/>
      <c r="K46" s="8"/>
      <c r="L46" s="8"/>
      <c r="M46" s="8"/>
      <c r="N46" s="8"/>
      <c r="O46" s="8"/>
      <c r="P46" s="8"/>
    </row>
    <row r="47" spans="1:16" s="10" customFormat="1" ht="12" x14ac:dyDescent="0.25">
      <c r="A47" s="7"/>
      <c r="B47" s="43" t="s">
        <v>60</v>
      </c>
      <c r="C47" s="17" t="s">
        <v>61</v>
      </c>
      <c r="D47" s="4" t="s">
        <v>62</v>
      </c>
      <c r="E47" s="17" t="s">
        <v>63</v>
      </c>
      <c r="F47" s="143" t="s">
        <v>64</v>
      </c>
      <c r="G47" s="16"/>
      <c r="H47" s="8"/>
      <c r="I47" s="168"/>
      <c r="J47" s="9"/>
      <c r="K47" s="8"/>
      <c r="L47" s="8"/>
      <c r="M47" s="8"/>
      <c r="N47" s="8"/>
      <c r="O47" s="8"/>
      <c r="P47" s="8"/>
    </row>
    <row r="48" spans="1:16" s="10" customFormat="1" ht="12" x14ac:dyDescent="0.25">
      <c r="A48" s="7"/>
      <c r="B48" s="72"/>
      <c r="C48" s="89"/>
      <c r="D48" s="20"/>
      <c r="E48" s="21"/>
      <c r="F48" s="137">
        <f t="shared" ref="F48:F56" si="1">$D48*E48</f>
        <v>0</v>
      </c>
      <c r="G48" s="16"/>
      <c r="H48" s="8"/>
      <c r="I48" s="163">
        <v>0</v>
      </c>
      <c r="J48" s="9"/>
      <c r="K48" s="8"/>
      <c r="L48" s="8"/>
      <c r="M48" s="8"/>
      <c r="N48" s="8"/>
      <c r="O48" s="8"/>
      <c r="P48" s="8"/>
    </row>
    <row r="49" spans="1:16" s="10" customFormat="1" ht="12" x14ac:dyDescent="0.25">
      <c r="A49" s="7"/>
      <c r="B49" s="72"/>
      <c r="C49" s="89"/>
      <c r="D49" s="20"/>
      <c r="E49" s="21"/>
      <c r="F49" s="137">
        <f t="shared" si="1"/>
        <v>0</v>
      </c>
      <c r="G49" s="16"/>
      <c r="H49" s="8"/>
      <c r="I49" s="163">
        <v>0</v>
      </c>
      <c r="J49" s="9"/>
      <c r="K49" s="8"/>
      <c r="L49" s="8"/>
      <c r="M49" s="8"/>
      <c r="N49" s="8"/>
      <c r="O49" s="8"/>
      <c r="P49" s="8"/>
    </row>
    <row r="50" spans="1:16" s="10" customFormat="1" ht="12" x14ac:dyDescent="0.25">
      <c r="A50" s="7"/>
      <c r="B50" s="72"/>
      <c r="C50" s="89"/>
      <c r="D50" s="20"/>
      <c r="E50" s="21"/>
      <c r="F50" s="137">
        <f t="shared" si="1"/>
        <v>0</v>
      </c>
      <c r="G50" s="16"/>
      <c r="H50" s="8"/>
      <c r="I50" s="163">
        <v>0</v>
      </c>
      <c r="J50" s="9"/>
      <c r="K50" s="8"/>
      <c r="L50" s="8"/>
      <c r="M50" s="8"/>
      <c r="N50" s="8"/>
      <c r="O50" s="8"/>
      <c r="P50" s="8"/>
    </row>
    <row r="51" spans="1:16" s="10" customFormat="1" ht="12" x14ac:dyDescent="0.25">
      <c r="A51" s="7"/>
      <c r="B51" s="72"/>
      <c r="C51" s="89"/>
      <c r="D51" s="20"/>
      <c r="E51" s="21"/>
      <c r="F51" s="137">
        <f t="shared" si="1"/>
        <v>0</v>
      </c>
      <c r="G51" s="16"/>
      <c r="H51" s="8"/>
      <c r="I51" s="163">
        <v>0</v>
      </c>
      <c r="J51" s="9"/>
      <c r="K51" s="8"/>
      <c r="L51" s="8"/>
      <c r="M51" s="8"/>
      <c r="N51" s="8"/>
      <c r="O51" s="8"/>
      <c r="P51" s="8"/>
    </row>
    <row r="52" spans="1:16" s="10" customFormat="1" ht="12" x14ac:dyDescent="0.25">
      <c r="A52" s="7"/>
      <c r="B52" s="72"/>
      <c r="C52" s="89"/>
      <c r="D52" s="20"/>
      <c r="E52" s="21"/>
      <c r="F52" s="137">
        <f t="shared" si="1"/>
        <v>0</v>
      </c>
      <c r="G52" s="16"/>
      <c r="H52" s="8"/>
      <c r="I52" s="163">
        <v>0</v>
      </c>
      <c r="J52" s="9"/>
      <c r="K52" s="8"/>
      <c r="L52" s="8"/>
      <c r="M52" s="8"/>
      <c r="N52" s="8"/>
      <c r="O52" s="8"/>
      <c r="P52" s="8"/>
    </row>
    <row r="53" spans="1:16" s="10" customFormat="1" ht="12" x14ac:dyDescent="0.25">
      <c r="A53" s="7"/>
      <c r="B53" s="72"/>
      <c r="C53" s="89"/>
      <c r="D53" s="20"/>
      <c r="E53" s="21"/>
      <c r="F53" s="137">
        <f t="shared" si="1"/>
        <v>0</v>
      </c>
      <c r="G53" s="16"/>
      <c r="H53" s="8"/>
      <c r="I53" s="163">
        <v>0</v>
      </c>
      <c r="J53" s="9"/>
      <c r="K53" s="8"/>
      <c r="L53" s="8"/>
      <c r="M53" s="8"/>
      <c r="N53" s="8"/>
      <c r="O53" s="8"/>
      <c r="P53" s="8"/>
    </row>
    <row r="54" spans="1:16" s="10" customFormat="1" ht="12" x14ac:dyDescent="0.25">
      <c r="A54" s="7"/>
      <c r="B54" s="72"/>
      <c r="C54" s="89"/>
      <c r="D54" s="20"/>
      <c r="E54" s="21"/>
      <c r="F54" s="137">
        <f t="shared" si="1"/>
        <v>0</v>
      </c>
      <c r="G54" s="16"/>
      <c r="H54" s="8"/>
      <c r="I54" s="163">
        <v>0</v>
      </c>
      <c r="J54" s="9"/>
      <c r="K54" s="8"/>
      <c r="L54" s="8"/>
      <c r="M54" s="8"/>
      <c r="N54" s="8"/>
      <c r="O54" s="8"/>
      <c r="P54" s="8"/>
    </row>
    <row r="55" spans="1:16" s="10" customFormat="1" ht="12" x14ac:dyDescent="0.25">
      <c r="A55" s="7"/>
      <c r="B55" s="72"/>
      <c r="C55" s="89"/>
      <c r="D55" s="20"/>
      <c r="E55" s="21"/>
      <c r="F55" s="137">
        <f t="shared" si="1"/>
        <v>0</v>
      </c>
      <c r="G55" s="16"/>
      <c r="H55" s="8"/>
      <c r="I55" s="163">
        <v>0</v>
      </c>
      <c r="J55" s="9"/>
      <c r="K55" s="8"/>
      <c r="L55" s="8"/>
      <c r="M55" s="8"/>
      <c r="N55" s="8"/>
      <c r="O55" s="8"/>
      <c r="P55" s="8"/>
    </row>
    <row r="56" spans="1:16" s="10" customFormat="1" ht="12" x14ac:dyDescent="0.25">
      <c r="A56" s="7"/>
      <c r="B56" s="72"/>
      <c r="C56" s="89"/>
      <c r="D56" s="20"/>
      <c r="E56" s="21"/>
      <c r="F56" s="137">
        <f t="shared" si="1"/>
        <v>0</v>
      </c>
      <c r="G56" s="16"/>
      <c r="H56" s="8"/>
      <c r="I56" s="163">
        <v>0</v>
      </c>
      <c r="J56" s="9"/>
      <c r="K56" s="8"/>
      <c r="L56" s="8"/>
      <c r="M56" s="8"/>
      <c r="N56" s="8"/>
      <c r="O56" s="8"/>
      <c r="P56" s="8"/>
    </row>
    <row r="57" spans="1:16" s="10" customFormat="1" ht="12" x14ac:dyDescent="0.25">
      <c r="A57" s="7"/>
      <c r="B57" s="44"/>
      <c r="C57" s="2"/>
      <c r="D57" s="22"/>
      <c r="E57" s="23" t="s">
        <v>65</v>
      </c>
      <c r="F57" s="137">
        <f>SUM(F48:F56)</f>
        <v>0</v>
      </c>
      <c r="G57" s="16"/>
      <c r="H57" s="8"/>
      <c r="I57" s="163">
        <f>SUM(I48:I56)</f>
        <v>0</v>
      </c>
      <c r="J57" s="9"/>
      <c r="K57" s="8"/>
      <c r="L57" s="8"/>
      <c r="M57" s="8"/>
      <c r="N57" s="8"/>
      <c r="O57" s="8"/>
      <c r="P57" s="8"/>
    </row>
    <row r="58" spans="1:16" s="10" customFormat="1" ht="12" x14ac:dyDescent="0.25">
      <c r="A58" s="7"/>
      <c r="B58" s="42"/>
      <c r="C58" s="8"/>
      <c r="D58" s="24"/>
      <c r="E58" s="24"/>
      <c r="F58" s="144"/>
      <c r="G58" s="16"/>
      <c r="H58" s="8"/>
      <c r="I58" s="169"/>
      <c r="J58" s="9"/>
      <c r="K58" s="8"/>
      <c r="L58" s="8"/>
      <c r="M58" s="8"/>
      <c r="N58" s="8"/>
      <c r="O58" s="8"/>
      <c r="P58" s="8"/>
    </row>
    <row r="59" spans="1:16" s="10" customFormat="1" ht="12" x14ac:dyDescent="0.25">
      <c r="A59" s="7"/>
      <c r="B59" s="42" t="s">
        <v>66</v>
      </c>
      <c r="C59" s="8"/>
      <c r="D59" s="2"/>
      <c r="E59" s="25"/>
      <c r="F59" s="145">
        <f>F57*0.15</f>
        <v>0</v>
      </c>
      <c r="G59" s="26"/>
      <c r="H59" s="8"/>
      <c r="I59" s="170">
        <f>I57*0.15</f>
        <v>0</v>
      </c>
      <c r="J59" s="9"/>
      <c r="K59" s="8"/>
      <c r="L59" s="8"/>
      <c r="M59" s="8"/>
      <c r="N59" s="8"/>
      <c r="O59" s="8"/>
      <c r="P59" s="8"/>
    </row>
    <row r="60" spans="1:16" s="10" customFormat="1" ht="12" x14ac:dyDescent="0.25">
      <c r="A60" s="7"/>
      <c r="B60" s="42"/>
      <c r="C60" s="8"/>
      <c r="D60" s="12"/>
      <c r="E60" s="47"/>
      <c r="F60" s="146"/>
      <c r="G60" s="16"/>
      <c r="H60" s="8"/>
      <c r="I60" s="171"/>
      <c r="J60" s="9"/>
      <c r="K60" s="8"/>
      <c r="L60" s="8"/>
      <c r="M60" s="8"/>
      <c r="N60" s="8"/>
      <c r="O60" s="8"/>
      <c r="P60" s="8"/>
    </row>
    <row r="61" spans="1:16" s="10" customFormat="1" ht="12" x14ac:dyDescent="0.25">
      <c r="A61" s="7"/>
      <c r="B61" s="42"/>
      <c r="C61" s="8"/>
      <c r="D61" s="12"/>
      <c r="E61" s="47"/>
      <c r="F61" s="146"/>
      <c r="G61" s="16"/>
      <c r="H61" s="8"/>
      <c r="I61" s="171"/>
      <c r="J61" s="9"/>
      <c r="K61" s="8"/>
      <c r="L61" s="8"/>
      <c r="M61" s="8"/>
      <c r="N61" s="8"/>
      <c r="O61" s="8"/>
      <c r="P61" s="8"/>
    </row>
    <row r="62" spans="1:16" s="10" customFormat="1" ht="12" x14ac:dyDescent="0.25">
      <c r="A62" s="7"/>
      <c r="B62" s="42" t="s">
        <v>67</v>
      </c>
      <c r="C62" s="8"/>
      <c r="D62" s="12"/>
      <c r="E62" s="47"/>
      <c r="F62" s="146"/>
      <c r="G62" s="16"/>
      <c r="H62" s="8"/>
      <c r="I62" s="171"/>
      <c r="J62" s="9"/>
      <c r="K62" s="8"/>
      <c r="L62" s="8"/>
      <c r="M62" s="8"/>
      <c r="N62" s="8"/>
      <c r="O62" s="8"/>
      <c r="P62" s="8"/>
    </row>
    <row r="63" spans="1:16" s="10" customFormat="1" ht="12" x14ac:dyDescent="0.25">
      <c r="A63" s="7"/>
      <c r="B63" s="43" t="s">
        <v>68</v>
      </c>
      <c r="C63" s="8"/>
      <c r="D63" s="4" t="s">
        <v>62</v>
      </c>
      <c r="E63" s="17" t="s">
        <v>63</v>
      </c>
      <c r="F63" s="143" t="s">
        <v>64</v>
      </c>
      <c r="G63" s="16"/>
      <c r="H63" s="8"/>
      <c r="I63" s="168"/>
      <c r="J63" s="9"/>
      <c r="K63" s="8"/>
      <c r="L63" s="8"/>
      <c r="M63" s="8"/>
      <c r="N63" s="8"/>
      <c r="O63" s="8"/>
      <c r="P63" s="8"/>
    </row>
    <row r="64" spans="1:16" s="10" customFormat="1" ht="12" x14ac:dyDescent="0.25">
      <c r="A64" s="7"/>
      <c r="B64" s="81"/>
      <c r="C64" s="21"/>
      <c r="D64" s="21"/>
      <c r="E64" s="21"/>
      <c r="F64" s="137">
        <f>$D64*E64</f>
        <v>0</v>
      </c>
      <c r="G64" s="16"/>
      <c r="H64" s="8"/>
      <c r="I64" s="163">
        <v>0</v>
      </c>
      <c r="J64" s="9"/>
      <c r="K64" s="8"/>
      <c r="L64" s="8"/>
      <c r="M64" s="8"/>
      <c r="N64" s="8"/>
      <c r="O64" s="8"/>
      <c r="P64" s="8"/>
    </row>
    <row r="65" spans="1:16" s="10" customFormat="1" ht="12" x14ac:dyDescent="0.25">
      <c r="A65" s="7"/>
      <c r="B65" s="81"/>
      <c r="C65" s="21"/>
      <c r="D65" s="21"/>
      <c r="E65" s="21"/>
      <c r="F65" s="137">
        <f>$D65*E65</f>
        <v>0</v>
      </c>
      <c r="G65" s="16"/>
      <c r="H65" s="8"/>
      <c r="I65" s="163">
        <v>0</v>
      </c>
      <c r="J65" s="9"/>
      <c r="K65" s="8"/>
      <c r="L65" s="8"/>
      <c r="M65" s="8"/>
      <c r="N65" s="8"/>
      <c r="O65" s="8"/>
      <c r="P65" s="8"/>
    </row>
    <row r="66" spans="1:16" s="10" customFormat="1" ht="12" x14ac:dyDescent="0.25">
      <c r="A66" s="7"/>
      <c r="B66" s="81"/>
      <c r="C66" s="21"/>
      <c r="D66" s="21"/>
      <c r="E66" s="21"/>
      <c r="F66" s="137">
        <f>$D66*E66</f>
        <v>0</v>
      </c>
      <c r="G66" s="16"/>
      <c r="H66" s="8"/>
      <c r="I66" s="163">
        <v>0</v>
      </c>
      <c r="J66" s="9"/>
      <c r="K66" s="8"/>
      <c r="L66" s="8"/>
      <c r="M66" s="8"/>
      <c r="N66" s="8"/>
      <c r="O66" s="8"/>
      <c r="P66" s="8"/>
    </row>
    <row r="67" spans="1:16" s="10" customFormat="1" ht="12" x14ac:dyDescent="0.25">
      <c r="A67" s="7"/>
      <c r="B67" s="81"/>
      <c r="C67" s="21"/>
      <c r="D67" s="21"/>
      <c r="E67" s="21"/>
      <c r="F67" s="137">
        <f>$D67*E67</f>
        <v>0</v>
      </c>
      <c r="G67" s="16"/>
      <c r="H67" s="8"/>
      <c r="I67" s="163">
        <v>0</v>
      </c>
      <c r="J67" s="9"/>
      <c r="K67" s="8"/>
      <c r="L67" s="8"/>
      <c r="M67" s="8"/>
      <c r="N67" s="8"/>
      <c r="O67" s="8"/>
      <c r="P67" s="8"/>
    </row>
    <row r="68" spans="1:16" s="10" customFormat="1" ht="12" x14ac:dyDescent="0.25">
      <c r="A68" s="7"/>
      <c r="B68" s="42"/>
      <c r="C68" s="8"/>
      <c r="D68" s="2"/>
      <c r="E68" s="79" t="s">
        <v>69</v>
      </c>
      <c r="F68" s="147">
        <f>SUM(F64:F67)</f>
        <v>0</v>
      </c>
      <c r="G68" s="16"/>
      <c r="H68" s="8"/>
      <c r="I68" s="172">
        <f>SUM(I64:I67)</f>
        <v>0</v>
      </c>
      <c r="J68" s="9"/>
      <c r="K68" s="8"/>
      <c r="L68" s="8"/>
      <c r="M68" s="8"/>
      <c r="N68" s="8"/>
      <c r="O68" s="8"/>
      <c r="P68" s="8"/>
    </row>
    <row r="69" spans="1:16" s="10" customFormat="1" ht="12" x14ac:dyDescent="0.25">
      <c r="A69" s="7"/>
      <c r="B69" s="42" t="s">
        <v>70</v>
      </c>
      <c r="C69" s="8"/>
      <c r="D69" s="12"/>
      <c r="E69" s="47"/>
      <c r="F69" s="146"/>
      <c r="G69" s="16"/>
      <c r="H69" s="8"/>
      <c r="I69" s="171"/>
      <c r="J69" s="9"/>
      <c r="K69" s="8"/>
      <c r="L69" s="8"/>
      <c r="M69" s="8"/>
      <c r="N69" s="8"/>
      <c r="O69" s="8"/>
      <c r="P69" s="8"/>
    </row>
    <row r="70" spans="1:16" s="10" customFormat="1" ht="12" x14ac:dyDescent="0.25">
      <c r="A70" s="7"/>
      <c r="B70" s="43" t="s">
        <v>68</v>
      </c>
      <c r="C70" s="8"/>
      <c r="E70" s="47"/>
      <c r="F70" s="143" t="s">
        <v>71</v>
      </c>
      <c r="G70" s="16"/>
      <c r="H70" s="8"/>
      <c r="I70" s="168"/>
      <c r="J70" s="9"/>
      <c r="K70" s="8"/>
      <c r="L70" s="8"/>
      <c r="M70" s="8"/>
      <c r="N70" s="8"/>
      <c r="O70" s="8"/>
      <c r="P70" s="8"/>
    </row>
    <row r="71" spans="1:16" s="6" customFormat="1" ht="14.25" customHeight="1" x14ac:dyDescent="0.25">
      <c r="A71" s="7"/>
      <c r="B71" s="81"/>
      <c r="C71" s="21"/>
      <c r="D71" s="21"/>
      <c r="E71" s="21"/>
      <c r="F71" s="148">
        <v>0</v>
      </c>
      <c r="G71" s="16"/>
      <c r="H71" s="2"/>
      <c r="I71" s="166">
        <v>0</v>
      </c>
      <c r="J71" s="9"/>
      <c r="K71" s="2"/>
      <c r="L71" s="2"/>
      <c r="M71" s="2"/>
      <c r="N71" s="2"/>
      <c r="O71" s="2"/>
      <c r="P71" s="2"/>
    </row>
    <row r="72" spans="1:16" s="6" customFormat="1" ht="14.25" customHeight="1" x14ac:dyDescent="0.25">
      <c r="A72" s="7"/>
      <c r="B72" s="81"/>
      <c r="C72" s="21"/>
      <c r="D72" s="21"/>
      <c r="E72" s="21"/>
      <c r="F72" s="148">
        <v>0</v>
      </c>
      <c r="G72" s="16"/>
      <c r="H72" s="2"/>
      <c r="I72" s="166">
        <v>0</v>
      </c>
      <c r="J72" s="9"/>
      <c r="K72" s="2"/>
      <c r="L72" s="2"/>
      <c r="M72" s="2"/>
      <c r="N72" s="2"/>
      <c r="O72" s="2"/>
      <c r="P72" s="2"/>
    </row>
    <row r="73" spans="1:16" s="6" customFormat="1" ht="14.25" customHeight="1" x14ac:dyDescent="0.25">
      <c r="A73" s="7"/>
      <c r="B73" s="81"/>
      <c r="C73" s="21"/>
      <c r="D73" s="21"/>
      <c r="E73" s="21"/>
      <c r="F73" s="148">
        <v>0</v>
      </c>
      <c r="G73" s="16"/>
      <c r="H73" s="2"/>
      <c r="I73" s="166">
        <v>0</v>
      </c>
      <c r="J73" s="9"/>
      <c r="K73" s="2"/>
      <c r="L73" s="2"/>
      <c r="M73" s="2"/>
      <c r="N73" s="2"/>
      <c r="O73" s="2"/>
      <c r="P73" s="2"/>
    </row>
    <row r="74" spans="1:16" s="6" customFormat="1" ht="14.25" customHeight="1" x14ac:dyDescent="0.25">
      <c r="A74" s="7"/>
      <c r="B74" s="81"/>
      <c r="C74" s="21"/>
      <c r="D74" s="21"/>
      <c r="E74" s="21"/>
      <c r="F74" s="148">
        <v>0</v>
      </c>
      <c r="G74" s="16"/>
      <c r="H74" s="2"/>
      <c r="I74" s="166">
        <v>0</v>
      </c>
      <c r="J74" s="9"/>
      <c r="K74" s="2"/>
      <c r="L74" s="2"/>
      <c r="M74" s="2"/>
      <c r="N74" s="2"/>
      <c r="O74" s="2"/>
      <c r="P74" s="2"/>
    </row>
    <row r="75" spans="1:16" s="6" customFormat="1" ht="14.25" customHeight="1" x14ac:dyDescent="0.25">
      <c r="A75" s="7"/>
      <c r="B75" s="76"/>
      <c r="C75" s="77"/>
      <c r="D75" s="78"/>
      <c r="E75" s="79" t="s">
        <v>72</v>
      </c>
      <c r="F75" s="147">
        <f>SUM(F71:F74)</f>
        <v>0</v>
      </c>
      <c r="G75" s="16"/>
      <c r="H75" s="2"/>
      <c r="I75" s="172">
        <f>SUM(I71:I74)</f>
        <v>0</v>
      </c>
      <c r="J75" s="9"/>
      <c r="K75" s="2"/>
      <c r="L75" s="2"/>
      <c r="M75" s="2"/>
      <c r="N75" s="2"/>
      <c r="O75" s="2"/>
      <c r="P75" s="2"/>
    </row>
    <row r="76" spans="1:16" s="6" customFormat="1" ht="14.25" customHeight="1" thickBot="1" x14ac:dyDescent="0.3">
      <c r="A76" s="7"/>
      <c r="B76" s="42"/>
      <c r="C76" s="8"/>
      <c r="D76" s="12"/>
      <c r="E76" s="47"/>
      <c r="F76" s="146"/>
      <c r="G76" s="16"/>
      <c r="H76" s="2"/>
      <c r="I76" s="171"/>
      <c r="J76" s="9"/>
      <c r="K76" s="2"/>
      <c r="L76" s="2"/>
      <c r="M76" s="2"/>
      <c r="N76" s="2"/>
      <c r="O76" s="2"/>
      <c r="P76" s="2"/>
    </row>
    <row r="77" spans="1:16" s="6" customFormat="1" ht="14.25" customHeight="1" thickBot="1" x14ac:dyDescent="0.3">
      <c r="A77" s="7"/>
      <c r="B77" s="45"/>
      <c r="C77" s="27"/>
      <c r="D77" s="28"/>
      <c r="E77" s="80" t="s">
        <v>76</v>
      </c>
      <c r="F77" s="149">
        <f>F57+F59+F68+F75</f>
        <v>0</v>
      </c>
      <c r="G77" s="87"/>
      <c r="H77" s="2"/>
      <c r="I77" s="165">
        <f>I57+I59+I68+I75</f>
        <v>0</v>
      </c>
      <c r="J77" s="24" t="e">
        <f>F77/I77*100</f>
        <v>#DIV/0!</v>
      </c>
      <c r="K77" s="2"/>
      <c r="L77" s="2"/>
      <c r="M77" s="2"/>
      <c r="N77" s="2"/>
      <c r="O77" s="2"/>
      <c r="P77" s="2"/>
    </row>
    <row r="78" spans="1:16" s="6" customFormat="1" ht="14.25" customHeight="1" thickBot="1" x14ac:dyDescent="0.3">
      <c r="A78" s="7"/>
      <c r="B78" s="8"/>
      <c r="C78" s="8"/>
      <c r="D78" s="12"/>
      <c r="E78" s="47"/>
      <c r="F78" s="146"/>
      <c r="G78" s="30"/>
      <c r="H78" s="2"/>
      <c r="I78" s="8"/>
      <c r="J78" s="9"/>
      <c r="K78" s="2"/>
      <c r="L78" s="2"/>
      <c r="M78" s="2"/>
      <c r="N78" s="2"/>
      <c r="O78" s="2"/>
      <c r="P78" s="2"/>
    </row>
    <row r="79" spans="1:16" s="6" customFormat="1" ht="14.25" customHeight="1" x14ac:dyDescent="0.25">
      <c r="A79" s="88" t="s">
        <v>83</v>
      </c>
      <c r="B79" s="85" t="s">
        <v>84</v>
      </c>
      <c r="C79" s="73"/>
      <c r="D79" s="73"/>
      <c r="E79" s="73"/>
      <c r="F79" s="141"/>
      <c r="G79" s="15"/>
      <c r="H79" s="2"/>
      <c r="I79" s="175" t="s">
        <v>152</v>
      </c>
      <c r="J79" s="9"/>
      <c r="K79" s="2"/>
      <c r="L79" s="2"/>
      <c r="M79" s="2"/>
      <c r="N79" s="2"/>
      <c r="O79" s="2"/>
      <c r="P79" s="2"/>
    </row>
    <row r="80" spans="1:16" s="6" customFormat="1" ht="14.25" customHeight="1" x14ac:dyDescent="0.25">
      <c r="A80" s="7"/>
      <c r="B80" s="42" t="s">
        <v>85</v>
      </c>
      <c r="C80" s="11"/>
      <c r="D80" s="11"/>
      <c r="E80" s="2"/>
      <c r="F80" s="142"/>
      <c r="G80" s="16"/>
      <c r="H80" s="2"/>
      <c r="I80" s="160"/>
      <c r="J80" s="9"/>
      <c r="K80" s="2"/>
      <c r="L80" s="2"/>
      <c r="M80" s="2"/>
      <c r="N80" s="2"/>
      <c r="O80" s="2"/>
      <c r="P80" s="2"/>
    </row>
    <row r="81" spans="1:16" s="6" customFormat="1" ht="14.25" customHeight="1" x14ac:dyDescent="0.25">
      <c r="A81" s="7"/>
      <c r="B81" s="43" t="s">
        <v>86</v>
      </c>
      <c r="C81" s="17" t="s">
        <v>87</v>
      </c>
      <c r="D81" s="4" t="s">
        <v>62</v>
      </c>
      <c r="E81" s="17" t="s">
        <v>63</v>
      </c>
      <c r="F81" s="143" t="s">
        <v>88</v>
      </c>
      <c r="G81" s="16"/>
      <c r="H81" s="2"/>
      <c r="I81" s="183"/>
      <c r="J81" s="9"/>
      <c r="K81" s="2"/>
      <c r="L81" s="2"/>
      <c r="M81" s="2"/>
      <c r="N81" s="2"/>
      <c r="O81" s="2"/>
      <c r="P81" s="2"/>
    </row>
    <row r="82" spans="1:16" s="6" customFormat="1" ht="14.25" customHeight="1" x14ac:dyDescent="0.25">
      <c r="A82" s="7"/>
      <c r="B82" s="72"/>
      <c r="C82" s="20"/>
      <c r="D82" s="20"/>
      <c r="E82" s="21"/>
      <c r="F82" s="137">
        <f>C82*D82*E82</f>
        <v>0</v>
      </c>
      <c r="G82" s="16"/>
      <c r="H82" s="2"/>
      <c r="I82" s="163">
        <v>0</v>
      </c>
      <c r="J82" s="9"/>
      <c r="K82" s="2"/>
      <c r="L82" s="2"/>
      <c r="M82" s="2"/>
      <c r="N82" s="2"/>
      <c r="O82" s="2"/>
      <c r="P82" s="2"/>
    </row>
    <row r="83" spans="1:16" s="6" customFormat="1" ht="14.25" customHeight="1" x14ac:dyDescent="0.25">
      <c r="A83" s="7"/>
      <c r="B83" s="72"/>
      <c r="C83" s="20"/>
      <c r="D83" s="20"/>
      <c r="E83" s="21"/>
      <c r="F83" s="137">
        <f t="shared" ref="F83:F90" si="2">C83*D83*E83</f>
        <v>0</v>
      </c>
      <c r="G83" s="16"/>
      <c r="H83" s="2"/>
      <c r="I83" s="163">
        <v>0</v>
      </c>
      <c r="J83" s="9"/>
      <c r="K83" s="2"/>
      <c r="L83" s="2"/>
      <c r="M83" s="2"/>
      <c r="N83" s="2"/>
      <c r="O83" s="2"/>
      <c r="P83" s="2"/>
    </row>
    <row r="84" spans="1:16" s="6" customFormat="1" ht="14.25" customHeight="1" x14ac:dyDescent="0.25">
      <c r="A84" s="7"/>
      <c r="B84" s="72"/>
      <c r="C84" s="20"/>
      <c r="D84" s="20"/>
      <c r="E84" s="21"/>
      <c r="F84" s="137">
        <f t="shared" si="2"/>
        <v>0</v>
      </c>
      <c r="G84" s="16"/>
      <c r="H84" s="2"/>
      <c r="I84" s="163">
        <v>0</v>
      </c>
      <c r="J84" s="9"/>
      <c r="K84" s="2"/>
      <c r="L84" s="2"/>
      <c r="M84" s="2"/>
      <c r="N84" s="2"/>
      <c r="O84" s="2"/>
      <c r="P84" s="2"/>
    </row>
    <row r="85" spans="1:16" s="6" customFormat="1" ht="14.25" customHeight="1" x14ac:dyDescent="0.25">
      <c r="A85" s="7"/>
      <c r="B85" s="72"/>
      <c r="C85" s="20"/>
      <c r="D85" s="20"/>
      <c r="E85" s="21"/>
      <c r="F85" s="137">
        <f t="shared" si="2"/>
        <v>0</v>
      </c>
      <c r="G85" s="16"/>
      <c r="H85" s="2"/>
      <c r="I85" s="163">
        <v>0</v>
      </c>
      <c r="J85" s="9"/>
      <c r="K85" s="2"/>
      <c r="L85" s="2"/>
      <c r="M85" s="2"/>
      <c r="N85" s="2"/>
      <c r="O85" s="2"/>
      <c r="P85" s="2"/>
    </row>
    <row r="86" spans="1:16" s="6" customFormat="1" ht="14.25" customHeight="1" x14ac:dyDescent="0.25">
      <c r="A86" s="7"/>
      <c r="B86" s="72"/>
      <c r="C86" s="20"/>
      <c r="D86" s="20"/>
      <c r="E86" s="21"/>
      <c r="F86" s="137">
        <f t="shared" si="2"/>
        <v>0</v>
      </c>
      <c r="G86" s="16"/>
      <c r="H86" s="2"/>
      <c r="I86" s="163">
        <v>0</v>
      </c>
      <c r="J86" s="9"/>
      <c r="K86" s="2"/>
      <c r="L86" s="2"/>
      <c r="M86" s="2"/>
      <c r="N86" s="2"/>
      <c r="O86" s="2"/>
      <c r="P86" s="2"/>
    </row>
    <row r="87" spans="1:16" s="6" customFormat="1" ht="14.25" customHeight="1" x14ac:dyDescent="0.25">
      <c r="A87" s="7"/>
      <c r="B87" s="72"/>
      <c r="C87" s="20"/>
      <c r="D87" s="20"/>
      <c r="E87" s="21"/>
      <c r="F87" s="137">
        <f t="shared" si="2"/>
        <v>0</v>
      </c>
      <c r="G87" s="16"/>
      <c r="H87" s="2"/>
      <c r="I87" s="163">
        <v>0</v>
      </c>
      <c r="J87" s="9"/>
      <c r="K87" s="2"/>
      <c r="L87" s="2"/>
      <c r="M87" s="2"/>
      <c r="N87" s="2"/>
      <c r="O87" s="2"/>
      <c r="P87" s="2"/>
    </row>
    <row r="88" spans="1:16" s="6" customFormat="1" ht="14.25" customHeight="1" x14ac:dyDescent="0.25">
      <c r="A88" s="7"/>
      <c r="B88" s="72"/>
      <c r="C88" s="20"/>
      <c r="D88" s="20"/>
      <c r="E88" s="21"/>
      <c r="F88" s="137">
        <f t="shared" si="2"/>
        <v>0</v>
      </c>
      <c r="G88" s="16"/>
      <c r="H88" s="2"/>
      <c r="I88" s="163">
        <v>0</v>
      </c>
      <c r="J88" s="9"/>
      <c r="K88" s="2"/>
      <c r="L88" s="2"/>
      <c r="M88" s="2"/>
      <c r="N88" s="2"/>
      <c r="O88" s="2"/>
      <c r="P88" s="2"/>
    </row>
    <row r="89" spans="1:16" s="6" customFormat="1" ht="14.25" customHeight="1" x14ac:dyDescent="0.25">
      <c r="A89" s="7"/>
      <c r="B89" s="72"/>
      <c r="C89" s="20"/>
      <c r="D89" s="20"/>
      <c r="E89" s="21"/>
      <c r="F89" s="137">
        <f t="shared" si="2"/>
        <v>0</v>
      </c>
      <c r="G89" s="16"/>
      <c r="H89" s="2"/>
      <c r="I89" s="163">
        <v>0</v>
      </c>
      <c r="J89" s="9"/>
      <c r="K89" s="2"/>
      <c r="L89" s="2"/>
      <c r="M89" s="2"/>
      <c r="N89" s="2"/>
      <c r="O89" s="2"/>
      <c r="P89" s="2"/>
    </row>
    <row r="90" spans="1:16" s="6" customFormat="1" ht="14.25" customHeight="1" x14ac:dyDescent="0.25">
      <c r="A90" s="7"/>
      <c r="B90" s="72"/>
      <c r="C90" s="20"/>
      <c r="D90" s="20"/>
      <c r="E90" s="21"/>
      <c r="F90" s="137">
        <f t="shared" si="2"/>
        <v>0</v>
      </c>
      <c r="G90" s="16"/>
      <c r="H90" s="2"/>
      <c r="I90" s="163">
        <v>0</v>
      </c>
      <c r="J90" s="9"/>
      <c r="K90" s="2"/>
      <c r="L90" s="2"/>
      <c r="M90" s="2"/>
      <c r="N90" s="2"/>
      <c r="O90" s="2"/>
      <c r="P90" s="2"/>
    </row>
    <row r="91" spans="1:16" s="6" customFormat="1" ht="14.25" customHeight="1" x14ac:dyDescent="0.25">
      <c r="A91" s="7"/>
      <c r="B91" s="44"/>
      <c r="C91" s="2"/>
      <c r="D91" s="22"/>
      <c r="E91" s="23" t="s">
        <v>89</v>
      </c>
      <c r="F91" s="137">
        <f>SUM(F82:F90)</f>
        <v>0</v>
      </c>
      <c r="G91" s="16"/>
      <c r="H91" s="2"/>
      <c r="I91" s="163">
        <f>SUM(I82:I90)</f>
        <v>0</v>
      </c>
      <c r="J91" s="9"/>
      <c r="K91" s="2"/>
      <c r="L91" s="2"/>
      <c r="M91" s="2"/>
      <c r="N91" s="2"/>
      <c r="O91" s="2"/>
      <c r="P91" s="2"/>
    </row>
    <row r="92" spans="1:16" s="6" customFormat="1" ht="14.25" customHeight="1" x14ac:dyDescent="0.25">
      <c r="A92" s="7"/>
      <c r="B92" s="42"/>
      <c r="C92" s="8"/>
      <c r="D92" s="24"/>
      <c r="E92" s="24"/>
      <c r="F92" s="144"/>
      <c r="G92" s="16"/>
      <c r="H92" s="2"/>
      <c r="I92" s="163"/>
      <c r="J92" s="9"/>
      <c r="K92" s="2"/>
      <c r="L92" s="2"/>
      <c r="M92" s="2"/>
      <c r="N92" s="2"/>
      <c r="O92" s="2"/>
      <c r="P92" s="2"/>
    </row>
    <row r="93" spans="1:16" s="6" customFormat="1" ht="14.25" customHeight="1" x14ac:dyDescent="0.25">
      <c r="A93" s="7"/>
      <c r="B93" s="42"/>
      <c r="C93" s="8"/>
      <c r="D93" s="12"/>
      <c r="E93" s="47"/>
      <c r="F93" s="146"/>
      <c r="G93" s="16"/>
      <c r="H93" s="2"/>
      <c r="I93" s="163"/>
      <c r="J93" s="9"/>
      <c r="K93" s="2"/>
      <c r="L93" s="2"/>
      <c r="M93" s="2"/>
      <c r="N93" s="2"/>
      <c r="O93" s="2"/>
      <c r="P93" s="2"/>
    </row>
    <row r="94" spans="1:16" s="6" customFormat="1" ht="14.25" customHeight="1" x14ac:dyDescent="0.25">
      <c r="A94" s="7"/>
      <c r="B94" s="42" t="s">
        <v>90</v>
      </c>
      <c r="C94" s="8"/>
      <c r="D94" s="12"/>
      <c r="E94" s="47"/>
      <c r="F94" s="146"/>
      <c r="G94" s="75"/>
      <c r="H94" s="2"/>
      <c r="I94" s="169"/>
      <c r="J94" s="9"/>
      <c r="K94" s="2"/>
      <c r="L94" s="2"/>
      <c r="M94" s="2"/>
      <c r="N94" s="2"/>
      <c r="O94" s="2"/>
      <c r="P94" s="2"/>
    </row>
    <row r="95" spans="1:16" s="6" customFormat="1" ht="14.25" customHeight="1" x14ac:dyDescent="0.25">
      <c r="A95" s="7"/>
      <c r="B95" s="43" t="s">
        <v>86</v>
      </c>
      <c r="C95" s="17" t="s">
        <v>91</v>
      </c>
      <c r="D95" s="4" t="s">
        <v>62</v>
      </c>
      <c r="E95" s="17" t="s">
        <v>63</v>
      </c>
      <c r="F95" s="143" t="s">
        <v>64</v>
      </c>
      <c r="G95" s="16"/>
      <c r="H95" s="2"/>
      <c r="I95" s="171"/>
      <c r="J95" s="9"/>
      <c r="K95" s="2"/>
      <c r="L95" s="2"/>
      <c r="M95" s="2"/>
      <c r="N95" s="2"/>
      <c r="O95" s="2"/>
      <c r="P95" s="2"/>
    </row>
    <row r="96" spans="1:16" s="6" customFormat="1" ht="14.25" customHeight="1" x14ac:dyDescent="0.25">
      <c r="A96" s="7"/>
      <c r="B96" s="72"/>
      <c r="C96" s="20"/>
      <c r="D96" s="20"/>
      <c r="E96" s="21"/>
      <c r="F96" s="137">
        <f t="shared" ref="F96:F104" si="3">$D96*E96</f>
        <v>0</v>
      </c>
      <c r="G96" s="16"/>
      <c r="H96" s="2"/>
      <c r="I96" s="163">
        <v>0</v>
      </c>
      <c r="J96" s="9"/>
      <c r="K96" s="2"/>
      <c r="L96" s="2"/>
      <c r="M96" s="2"/>
      <c r="N96" s="2"/>
      <c r="O96" s="2"/>
      <c r="P96" s="2"/>
    </row>
    <row r="97" spans="1:16" s="6" customFormat="1" ht="14.25" customHeight="1" x14ac:dyDescent="0.25">
      <c r="A97" s="7"/>
      <c r="B97" s="72"/>
      <c r="C97" s="20"/>
      <c r="D97" s="20"/>
      <c r="E97" s="21"/>
      <c r="F97" s="137">
        <f t="shared" si="3"/>
        <v>0</v>
      </c>
      <c r="G97" s="16"/>
      <c r="H97" s="2"/>
      <c r="I97" s="163">
        <v>0</v>
      </c>
      <c r="J97" s="9"/>
      <c r="K97" s="2"/>
      <c r="L97" s="2"/>
      <c r="M97" s="2"/>
      <c r="N97" s="2"/>
      <c r="O97" s="2"/>
      <c r="P97" s="2"/>
    </row>
    <row r="98" spans="1:16" s="6" customFormat="1" ht="14.25" customHeight="1" x14ac:dyDescent="0.25">
      <c r="A98" s="7"/>
      <c r="B98" s="72"/>
      <c r="C98" s="20"/>
      <c r="D98" s="20"/>
      <c r="E98" s="21"/>
      <c r="F98" s="137">
        <f t="shared" si="3"/>
        <v>0</v>
      </c>
      <c r="G98" s="16"/>
      <c r="H98" s="2"/>
      <c r="I98" s="163">
        <v>0</v>
      </c>
      <c r="J98" s="9"/>
      <c r="K98" s="2"/>
      <c r="L98" s="2"/>
      <c r="M98" s="2"/>
      <c r="N98" s="2"/>
      <c r="O98" s="2"/>
      <c r="P98" s="2"/>
    </row>
    <row r="99" spans="1:16" s="6" customFormat="1" ht="14.25" customHeight="1" x14ac:dyDescent="0.25">
      <c r="A99" s="7"/>
      <c r="B99" s="72"/>
      <c r="C99" s="20"/>
      <c r="D99" s="20"/>
      <c r="E99" s="21"/>
      <c r="F99" s="137">
        <f t="shared" si="3"/>
        <v>0</v>
      </c>
      <c r="G99" s="16"/>
      <c r="H99" s="2"/>
      <c r="I99" s="163">
        <v>0</v>
      </c>
      <c r="J99" s="9"/>
      <c r="K99" s="2"/>
      <c r="L99" s="2"/>
      <c r="M99" s="2"/>
      <c r="N99" s="2"/>
      <c r="O99" s="2"/>
      <c r="P99" s="2"/>
    </row>
    <row r="100" spans="1:16" s="6" customFormat="1" ht="14.25" customHeight="1" x14ac:dyDescent="0.25">
      <c r="A100" s="7"/>
      <c r="B100" s="72"/>
      <c r="C100" s="20"/>
      <c r="D100" s="20"/>
      <c r="E100" s="21"/>
      <c r="F100" s="137">
        <f t="shared" si="3"/>
        <v>0</v>
      </c>
      <c r="G100" s="16"/>
      <c r="H100" s="2"/>
      <c r="I100" s="163">
        <v>0</v>
      </c>
      <c r="J100" s="9"/>
      <c r="K100" s="2"/>
      <c r="L100" s="2"/>
      <c r="M100" s="2"/>
      <c r="N100" s="2"/>
      <c r="O100" s="2"/>
      <c r="P100" s="2"/>
    </row>
    <row r="101" spans="1:16" s="6" customFormat="1" ht="14.25" customHeight="1" x14ac:dyDescent="0.25">
      <c r="A101" s="7"/>
      <c r="B101" s="72"/>
      <c r="C101" s="20"/>
      <c r="D101" s="20"/>
      <c r="E101" s="21"/>
      <c r="F101" s="137">
        <f t="shared" si="3"/>
        <v>0</v>
      </c>
      <c r="G101" s="16"/>
      <c r="H101" s="2"/>
      <c r="I101" s="163">
        <v>0</v>
      </c>
      <c r="J101" s="9"/>
      <c r="K101" s="2"/>
      <c r="L101" s="2"/>
      <c r="M101" s="2"/>
      <c r="N101" s="2"/>
      <c r="O101" s="2"/>
      <c r="P101" s="2"/>
    </row>
    <row r="102" spans="1:16" s="2" customFormat="1" ht="12" x14ac:dyDescent="0.25">
      <c r="A102" s="7"/>
      <c r="B102" s="72"/>
      <c r="C102" s="20"/>
      <c r="D102" s="20"/>
      <c r="E102" s="21"/>
      <c r="F102" s="137">
        <f t="shared" si="3"/>
        <v>0</v>
      </c>
      <c r="G102" s="16"/>
      <c r="H102" s="60"/>
      <c r="I102" s="163">
        <v>0</v>
      </c>
      <c r="J102" s="9"/>
    </row>
    <row r="103" spans="1:16" s="2" customFormat="1" ht="12" x14ac:dyDescent="0.25">
      <c r="A103" s="7"/>
      <c r="B103" s="72"/>
      <c r="C103" s="20"/>
      <c r="D103" s="20"/>
      <c r="E103" s="21"/>
      <c r="F103" s="137">
        <f t="shared" si="3"/>
        <v>0</v>
      </c>
      <c r="G103" s="16"/>
      <c r="I103" s="163">
        <v>0</v>
      </c>
      <c r="J103" s="9"/>
    </row>
    <row r="104" spans="1:16" s="2" customFormat="1" ht="12" x14ac:dyDescent="0.25">
      <c r="A104" s="7"/>
      <c r="B104" s="72"/>
      <c r="C104" s="20"/>
      <c r="D104" s="20"/>
      <c r="E104" s="21"/>
      <c r="F104" s="137">
        <f t="shared" si="3"/>
        <v>0</v>
      </c>
      <c r="G104" s="16"/>
      <c r="I104" s="163">
        <v>0</v>
      </c>
      <c r="J104" s="9"/>
    </row>
    <row r="105" spans="1:16" s="2" customFormat="1" ht="12" x14ac:dyDescent="0.25">
      <c r="A105" s="7"/>
      <c r="B105" s="44"/>
      <c r="D105" s="22"/>
      <c r="E105" s="23" t="s">
        <v>92</v>
      </c>
      <c r="F105" s="137">
        <f>SUM(F96:F104)</f>
        <v>0</v>
      </c>
      <c r="G105" s="16"/>
      <c r="I105" s="163">
        <f>SUM(I96:I104)</f>
        <v>0</v>
      </c>
      <c r="J105" s="9"/>
    </row>
    <row r="106" spans="1:16" s="2" customFormat="1" ht="12" x14ac:dyDescent="0.25">
      <c r="A106" s="7"/>
      <c r="B106" s="44"/>
      <c r="D106" s="22"/>
      <c r="E106" s="23"/>
      <c r="F106" s="137"/>
      <c r="G106" s="16"/>
      <c r="I106" s="163"/>
      <c r="J106" s="9"/>
    </row>
    <row r="107" spans="1:16" s="2" customFormat="1" ht="12" x14ac:dyDescent="0.25">
      <c r="A107" s="7"/>
      <c r="B107" s="42" t="s">
        <v>66</v>
      </c>
      <c r="C107" s="8"/>
      <c r="E107" s="25"/>
      <c r="F107" s="145">
        <f>(F91+F105)*0.15</f>
        <v>0</v>
      </c>
      <c r="G107" s="26"/>
      <c r="I107" s="170">
        <f>(I91+I105)*0.15</f>
        <v>0</v>
      </c>
      <c r="J107" s="9"/>
    </row>
    <row r="108" spans="1:16" s="2" customFormat="1" ht="12" x14ac:dyDescent="0.25">
      <c r="A108" s="7"/>
      <c r="B108" s="42"/>
      <c r="C108" s="8"/>
      <c r="D108" s="12"/>
      <c r="E108" s="47"/>
      <c r="F108" s="146"/>
      <c r="G108" s="16"/>
      <c r="I108" s="171"/>
      <c r="J108" s="9"/>
    </row>
    <row r="109" spans="1:16" s="2" customFormat="1" ht="12" x14ac:dyDescent="0.25">
      <c r="A109" s="7"/>
      <c r="B109" s="42"/>
      <c r="C109" s="8"/>
      <c r="D109" s="12"/>
      <c r="E109" s="47"/>
      <c r="F109" s="146"/>
      <c r="G109" s="75"/>
      <c r="I109" s="171"/>
      <c r="J109" s="5"/>
    </row>
    <row r="110" spans="1:16" s="2" customFormat="1" ht="12" x14ac:dyDescent="0.25">
      <c r="A110" s="7"/>
      <c r="B110" s="42" t="s">
        <v>67</v>
      </c>
      <c r="C110" s="8"/>
      <c r="D110" s="12"/>
      <c r="E110" s="47"/>
      <c r="F110" s="146"/>
      <c r="G110" s="16"/>
      <c r="I110" s="171"/>
      <c r="J110" s="9"/>
    </row>
    <row r="111" spans="1:16" s="6" customFormat="1" ht="12" x14ac:dyDescent="0.25">
      <c r="A111" s="7"/>
      <c r="B111" s="43" t="s">
        <v>68</v>
      </c>
      <c r="C111" s="8"/>
      <c r="D111" s="4" t="s">
        <v>62</v>
      </c>
      <c r="E111" s="17" t="s">
        <v>63</v>
      </c>
      <c r="F111" s="143" t="s">
        <v>64</v>
      </c>
      <c r="G111" s="16"/>
      <c r="H111" s="2"/>
      <c r="I111" s="168"/>
      <c r="J111" s="9"/>
      <c r="K111" s="2"/>
      <c r="L111" s="2"/>
      <c r="M111" s="2"/>
      <c r="N111" s="2"/>
      <c r="O111" s="2"/>
      <c r="P111" s="2"/>
    </row>
    <row r="112" spans="1:16" s="6" customFormat="1" ht="12" x14ac:dyDescent="0.25">
      <c r="A112" s="7"/>
      <c r="B112" s="81"/>
      <c r="C112" s="21"/>
      <c r="D112" s="21"/>
      <c r="E112" s="21"/>
      <c r="F112" s="137">
        <f>$D112*E112</f>
        <v>0</v>
      </c>
      <c r="G112" s="16"/>
      <c r="H112" s="2"/>
      <c r="I112" s="163">
        <v>0</v>
      </c>
      <c r="J112" s="9"/>
      <c r="K112" s="2"/>
      <c r="L112" s="2"/>
      <c r="M112" s="2"/>
      <c r="N112" s="2"/>
      <c r="O112" s="2"/>
      <c r="P112" s="2"/>
    </row>
    <row r="113" spans="1:16" s="6" customFormat="1" ht="12" x14ac:dyDescent="0.25">
      <c r="A113" s="7"/>
      <c r="B113" s="81"/>
      <c r="C113" s="21"/>
      <c r="D113" s="21"/>
      <c r="E113" s="21"/>
      <c r="F113" s="137">
        <f>$D113*E113</f>
        <v>0</v>
      </c>
      <c r="G113" s="16"/>
      <c r="H113" s="2"/>
      <c r="I113" s="163">
        <v>0</v>
      </c>
      <c r="J113" s="9"/>
      <c r="K113" s="2"/>
      <c r="L113" s="2"/>
      <c r="M113" s="2"/>
      <c r="N113" s="2"/>
      <c r="O113" s="2"/>
      <c r="P113" s="2"/>
    </row>
    <row r="114" spans="1:16" s="6" customFormat="1" ht="12" x14ac:dyDescent="0.25">
      <c r="A114" s="7"/>
      <c r="B114" s="81"/>
      <c r="C114" s="21"/>
      <c r="D114" s="21"/>
      <c r="E114" s="21"/>
      <c r="F114" s="137">
        <f>$D114*E114</f>
        <v>0</v>
      </c>
      <c r="G114" s="16"/>
      <c r="H114" s="2"/>
      <c r="I114" s="163">
        <v>0</v>
      </c>
      <c r="J114" s="9"/>
      <c r="K114" s="2"/>
      <c r="L114" s="2"/>
      <c r="M114" s="2"/>
      <c r="N114" s="2"/>
      <c r="O114" s="2"/>
      <c r="P114" s="2"/>
    </row>
    <row r="115" spans="1:16" x14ac:dyDescent="0.25">
      <c r="A115" s="7"/>
      <c r="B115" s="81"/>
      <c r="C115" s="21"/>
      <c r="D115" s="21"/>
      <c r="E115" s="21"/>
      <c r="F115" s="137">
        <f>$D115*E115</f>
        <v>0</v>
      </c>
      <c r="G115" s="16"/>
      <c r="I115" s="163">
        <v>0</v>
      </c>
      <c r="J115" s="9"/>
    </row>
    <row r="116" spans="1:16" x14ac:dyDescent="0.25">
      <c r="A116" s="7"/>
      <c r="B116" s="42"/>
      <c r="C116" s="8"/>
      <c r="D116" s="2"/>
      <c r="E116" s="79" t="s">
        <v>69</v>
      </c>
      <c r="F116" s="147">
        <f>SUM(F112:F115)</f>
        <v>0</v>
      </c>
      <c r="G116" s="16"/>
      <c r="I116" s="172">
        <f>SUM(I112:I115)</f>
        <v>0</v>
      </c>
      <c r="J116" s="9"/>
    </row>
    <row r="117" spans="1:16" x14ac:dyDescent="0.25">
      <c r="A117" s="7"/>
      <c r="B117" s="42" t="s">
        <v>70</v>
      </c>
      <c r="C117" s="8"/>
      <c r="D117" s="12"/>
      <c r="E117" s="47"/>
      <c r="F117" s="146"/>
      <c r="G117" s="16"/>
      <c r="I117" s="171"/>
      <c r="J117" s="9"/>
    </row>
    <row r="118" spans="1:16" x14ac:dyDescent="0.25">
      <c r="A118" s="7"/>
      <c r="B118" s="43" t="s">
        <v>68</v>
      </c>
      <c r="C118" s="8"/>
      <c r="D118" s="10"/>
      <c r="E118" s="47"/>
      <c r="F118" s="143" t="s">
        <v>71</v>
      </c>
      <c r="G118" s="16"/>
      <c r="I118" s="168"/>
      <c r="J118" s="9"/>
    </row>
    <row r="119" spans="1:16" x14ac:dyDescent="0.25">
      <c r="A119" s="7"/>
      <c r="B119" s="81"/>
      <c r="C119" s="21"/>
      <c r="D119" s="21"/>
      <c r="E119" s="21"/>
      <c r="F119" s="148">
        <v>0</v>
      </c>
      <c r="G119" s="16"/>
      <c r="I119" s="166">
        <v>0</v>
      </c>
      <c r="J119" s="9"/>
    </row>
    <row r="120" spans="1:16" x14ac:dyDescent="0.25">
      <c r="A120" s="7"/>
      <c r="B120" s="81"/>
      <c r="C120" s="21"/>
      <c r="D120" s="21"/>
      <c r="E120" s="21"/>
      <c r="F120" s="148">
        <v>0</v>
      </c>
      <c r="G120" s="16"/>
      <c r="I120" s="166">
        <v>0</v>
      </c>
      <c r="J120" s="9"/>
    </row>
    <row r="121" spans="1:16" x14ac:dyDescent="0.25">
      <c r="A121" s="7"/>
      <c r="B121" s="81"/>
      <c r="C121" s="21"/>
      <c r="D121" s="21"/>
      <c r="E121" s="21"/>
      <c r="F121" s="148">
        <v>0</v>
      </c>
      <c r="G121" s="16"/>
      <c r="I121" s="166">
        <v>0</v>
      </c>
      <c r="J121" s="9"/>
    </row>
    <row r="122" spans="1:16" x14ac:dyDescent="0.25">
      <c r="A122" s="7"/>
      <c r="B122" s="81"/>
      <c r="C122" s="21"/>
      <c r="D122" s="21"/>
      <c r="E122" s="21"/>
      <c r="F122" s="148">
        <v>0</v>
      </c>
      <c r="G122" s="16"/>
      <c r="I122" s="166">
        <v>0</v>
      </c>
      <c r="J122" s="9"/>
    </row>
    <row r="123" spans="1:16" x14ac:dyDescent="0.25">
      <c r="A123" s="7"/>
      <c r="B123" s="76"/>
      <c r="C123" s="77"/>
      <c r="D123" s="78"/>
      <c r="E123" s="79" t="s">
        <v>72</v>
      </c>
      <c r="F123" s="147">
        <f>SUM(F119:F122)</f>
        <v>0</v>
      </c>
      <c r="G123" s="16"/>
      <c r="I123" s="172">
        <f>SUM(I119:I122)</f>
        <v>0</v>
      </c>
      <c r="J123" s="9"/>
    </row>
    <row r="124" spans="1:16" ht="13.5" thickBot="1" x14ac:dyDescent="0.3">
      <c r="A124" s="7"/>
      <c r="B124" s="42"/>
      <c r="C124" s="8"/>
      <c r="D124" s="12"/>
      <c r="E124" s="47"/>
      <c r="F124" s="146"/>
      <c r="G124" s="16"/>
      <c r="I124" s="171"/>
      <c r="J124" s="9"/>
    </row>
    <row r="125" spans="1:16" ht="13.5" thickBot="1" x14ac:dyDescent="0.3">
      <c r="A125" s="7"/>
      <c r="B125" s="45"/>
      <c r="C125" s="27"/>
      <c r="D125" s="28"/>
      <c r="E125" s="80" t="s">
        <v>93</v>
      </c>
      <c r="F125" s="149">
        <f>F91+F105+F107+F116+F123</f>
        <v>0</v>
      </c>
      <c r="G125" s="87"/>
      <c r="I125" s="165">
        <f>I91+I105+I107+I116+I123</f>
        <v>0</v>
      </c>
      <c r="J125" s="24" t="e">
        <f>F125/I125*100</f>
        <v>#DIV/0!</v>
      </c>
    </row>
    <row r="126" spans="1:16" ht="13.5" thickBot="1" x14ac:dyDescent="0.3">
      <c r="A126" s="7"/>
      <c r="B126" s="8"/>
      <c r="C126" s="8"/>
      <c r="D126" s="12"/>
      <c r="E126" s="47"/>
      <c r="F126" s="146"/>
      <c r="G126" s="30"/>
      <c r="J126" s="9"/>
    </row>
    <row r="127" spans="1:16" ht="16.5" thickBot="1" x14ac:dyDescent="0.3">
      <c r="A127" s="88" t="s">
        <v>94</v>
      </c>
      <c r="B127" s="86" t="s">
        <v>95</v>
      </c>
      <c r="C127" s="31"/>
      <c r="D127" s="32"/>
      <c r="E127" s="82"/>
      <c r="F127" s="150">
        <f>F43+F77+F125</f>
        <v>0</v>
      </c>
      <c r="G127" s="33"/>
      <c r="I127" s="173">
        <f>I43+I77+I125</f>
        <v>0</v>
      </c>
      <c r="J127" s="144" t="e">
        <f>F127/I127*100</f>
        <v>#DIV/0!</v>
      </c>
    </row>
    <row r="128" spans="1:16" ht="13.5" thickBot="1" x14ac:dyDescent="0.3">
      <c r="A128" s="1"/>
      <c r="B128" s="2"/>
      <c r="C128" s="2"/>
      <c r="D128" s="3"/>
      <c r="E128" s="2"/>
      <c r="F128" s="151"/>
      <c r="G128" s="4"/>
    </row>
    <row r="129" spans="1:7" ht="15.75" hidden="1" x14ac:dyDescent="0.25">
      <c r="A129" s="93"/>
      <c r="B129" s="94"/>
      <c r="C129" s="95"/>
      <c r="D129" s="96" t="s">
        <v>96</v>
      </c>
      <c r="E129" s="97" t="s">
        <v>97</v>
      </c>
      <c r="F129" s="152" t="s">
        <v>98</v>
      </c>
      <c r="G129" s="98"/>
    </row>
    <row r="130" spans="1:7" hidden="1" x14ac:dyDescent="0.25">
      <c r="A130" s="66"/>
      <c r="B130" s="99" t="s">
        <v>73</v>
      </c>
      <c r="C130" s="100"/>
      <c r="D130" s="101">
        <f>F43</f>
        <v>0</v>
      </c>
      <c r="E130" s="101">
        <f>D130</f>
        <v>0</v>
      </c>
      <c r="F130" s="153">
        <f>(E130)*0.5</f>
        <v>0</v>
      </c>
      <c r="G130" s="102"/>
    </row>
    <row r="131" spans="1:7" hidden="1" x14ac:dyDescent="0.25">
      <c r="A131" s="66"/>
      <c r="B131" s="99" t="s">
        <v>101</v>
      </c>
      <c r="C131" s="100"/>
      <c r="D131" s="101">
        <f>F77</f>
        <v>0</v>
      </c>
      <c r="E131" s="101">
        <f>D131</f>
        <v>0</v>
      </c>
      <c r="F131" s="153">
        <f>(E131)*0.5</f>
        <v>0</v>
      </c>
      <c r="G131" s="102"/>
    </row>
    <row r="132" spans="1:7" hidden="1" x14ac:dyDescent="0.25">
      <c r="A132" s="66"/>
      <c r="B132" s="99" t="s">
        <v>117</v>
      </c>
      <c r="C132" s="100"/>
      <c r="D132" s="101">
        <f>F125</f>
        <v>0</v>
      </c>
      <c r="E132" s="101">
        <f>D132</f>
        <v>0</v>
      </c>
      <c r="F132" s="153">
        <f>E132*0.5</f>
        <v>0</v>
      </c>
      <c r="G132" s="102"/>
    </row>
    <row r="133" spans="1:7" hidden="1" x14ac:dyDescent="0.25">
      <c r="A133" s="66"/>
      <c r="B133" s="99" t="s">
        <v>106</v>
      </c>
      <c r="C133" s="100"/>
      <c r="D133" s="101">
        <f>SUM(D130:D132)</f>
        <v>0</v>
      </c>
      <c r="E133" s="101">
        <f>SUM(E130:E132)</f>
        <v>0</v>
      </c>
      <c r="F133" s="153"/>
      <c r="G133" s="102"/>
    </row>
    <row r="134" spans="1:7" ht="13.5" hidden="1" thickBot="1" x14ac:dyDescent="0.3">
      <c r="A134" s="66"/>
      <c r="B134" s="105"/>
      <c r="C134" s="106"/>
      <c r="D134" s="107"/>
      <c r="E134" s="107"/>
      <c r="F134" s="154"/>
      <c r="G134" s="108"/>
    </row>
    <row r="135" spans="1:7" ht="16.5" hidden="1" thickBot="1" x14ac:dyDescent="0.3">
      <c r="A135" s="93"/>
      <c r="B135" s="100"/>
      <c r="C135" s="100"/>
      <c r="D135" s="101"/>
      <c r="E135" s="101"/>
      <c r="F135" s="153"/>
      <c r="G135" s="71"/>
    </row>
    <row r="136" spans="1:7" ht="16.5" thickBot="1" x14ac:dyDescent="0.3">
      <c r="A136" s="1"/>
      <c r="B136" s="112" t="s">
        <v>108</v>
      </c>
      <c r="C136" s="67"/>
      <c r="D136" s="68"/>
      <c r="E136" s="67"/>
      <c r="F136" s="155">
        <f>SUM(F130:F133)</f>
        <v>0</v>
      </c>
      <c r="G136" s="69"/>
    </row>
    <row r="137" spans="1:7" ht="16.5" thickBot="1" x14ac:dyDescent="0.3">
      <c r="A137" s="88" t="s">
        <v>107</v>
      </c>
      <c r="B137" s="2"/>
      <c r="C137" s="2"/>
      <c r="D137" s="3"/>
      <c r="E137" s="2"/>
      <c r="F137" s="151"/>
      <c r="G137" s="4"/>
    </row>
    <row r="138" spans="1:7" x14ac:dyDescent="0.25">
      <c r="A138" s="1"/>
      <c r="B138" s="253" t="s">
        <v>110</v>
      </c>
      <c r="C138" s="254"/>
      <c r="D138" s="254"/>
      <c r="E138" s="254"/>
      <c r="F138" s="254"/>
      <c r="G138" s="15"/>
    </row>
    <row r="139" spans="1:7" x14ac:dyDescent="0.25">
      <c r="A139" s="1"/>
      <c r="B139" s="244"/>
      <c r="C139" s="245"/>
      <c r="D139" s="245"/>
      <c r="E139" s="245"/>
      <c r="F139" s="245"/>
      <c r="G139" s="16"/>
    </row>
    <row r="140" spans="1:7" x14ac:dyDescent="0.25">
      <c r="A140" s="1"/>
      <c r="B140" s="244"/>
      <c r="C140" s="245"/>
      <c r="D140" s="245"/>
      <c r="E140" s="245"/>
      <c r="F140" s="245"/>
      <c r="G140" s="48"/>
    </row>
    <row r="141" spans="1:7" x14ac:dyDescent="0.25">
      <c r="A141" s="1"/>
      <c r="B141" s="244"/>
      <c r="C141" s="245"/>
      <c r="D141" s="245"/>
      <c r="E141" s="245"/>
      <c r="F141" s="245"/>
      <c r="G141" s="16"/>
    </row>
    <row r="142" spans="1:7" x14ac:dyDescent="0.25">
      <c r="A142" s="1"/>
      <c r="B142" s="244"/>
      <c r="C142" s="245"/>
      <c r="D142" s="245"/>
      <c r="E142" s="245"/>
      <c r="F142" s="245"/>
      <c r="G142" s="16"/>
    </row>
    <row r="143" spans="1:7" x14ac:dyDescent="0.25">
      <c r="A143" s="1"/>
      <c r="B143" s="244"/>
      <c r="C143" s="245"/>
      <c r="D143" s="245"/>
      <c r="E143" s="245"/>
      <c r="F143" s="245"/>
      <c r="G143" s="16"/>
    </row>
    <row r="144" spans="1:7" x14ac:dyDescent="0.25">
      <c r="A144" s="1"/>
      <c r="B144" s="244"/>
      <c r="C144" s="245"/>
      <c r="D144" s="245"/>
      <c r="E144" s="245"/>
      <c r="F144" s="245"/>
      <c r="G144" s="16"/>
    </row>
    <row r="145" spans="1:7" x14ac:dyDescent="0.25">
      <c r="A145" s="1"/>
      <c r="B145" s="244"/>
      <c r="C145" s="245"/>
      <c r="D145" s="245"/>
      <c r="E145" s="245"/>
      <c r="F145" s="245"/>
      <c r="G145" s="16"/>
    </row>
    <row r="146" spans="1:7" x14ac:dyDescent="0.25">
      <c r="A146" s="1"/>
      <c r="B146" s="244"/>
      <c r="C146" s="245"/>
      <c r="D146" s="245"/>
      <c r="E146" s="245"/>
      <c r="F146" s="245"/>
      <c r="G146" s="16"/>
    </row>
    <row r="147" spans="1:7" x14ac:dyDescent="0.25">
      <c r="A147" s="1"/>
      <c r="B147" s="244"/>
      <c r="C147" s="245"/>
      <c r="D147" s="245"/>
      <c r="E147" s="245"/>
      <c r="F147" s="245"/>
      <c r="G147" s="16"/>
    </row>
    <row r="148" spans="1:7" x14ac:dyDescent="0.25">
      <c r="B148" s="244"/>
      <c r="C148" s="245"/>
      <c r="D148" s="245"/>
      <c r="E148" s="245"/>
      <c r="F148" s="245"/>
      <c r="G148" s="16"/>
    </row>
    <row r="149" spans="1:7" x14ac:dyDescent="0.25">
      <c r="B149" s="246"/>
      <c r="C149" s="247"/>
      <c r="D149" s="247"/>
      <c r="E149" s="247"/>
      <c r="F149" s="247"/>
      <c r="G149" s="49"/>
    </row>
    <row r="150" spans="1:7" ht="13.5" thickBot="1" x14ac:dyDescent="0.3">
      <c r="B150" s="248"/>
      <c r="C150" s="249"/>
      <c r="D150" s="249"/>
      <c r="E150" s="249"/>
      <c r="F150" s="249"/>
      <c r="G150" s="50"/>
    </row>
  </sheetData>
  <mergeCells count="15">
    <mergeCell ref="C2:E2"/>
    <mergeCell ref="C3:E3"/>
    <mergeCell ref="B138:F138"/>
    <mergeCell ref="B139:F139"/>
    <mergeCell ref="B140:F140"/>
    <mergeCell ref="B141:F141"/>
    <mergeCell ref="B142:F142"/>
    <mergeCell ref="B148:F148"/>
    <mergeCell ref="B149:F149"/>
    <mergeCell ref="B150:F150"/>
    <mergeCell ref="B143:F143"/>
    <mergeCell ref="B144:F144"/>
    <mergeCell ref="B145:F145"/>
    <mergeCell ref="B146:F146"/>
    <mergeCell ref="B147:F147"/>
  </mergeCells>
  <conditionalFormatting sqref="B12">
    <cfRule type="cellIs" dxfId="10" priority="9" stopIfTrue="1" operator="equal">
      <formula>"Kies eerst uw systematiek voor de berekening van de subsidiabele kosten"</formula>
    </cfRule>
  </conditionalFormatting>
  <conditionalFormatting sqref="B45">
    <cfRule type="cellIs" dxfId="9" priority="7" stopIfTrue="1" operator="equal">
      <formula>"Kies eerst uw systematiek voor de berekening van de subsidiabele kosten"</formula>
    </cfRule>
  </conditionalFormatting>
  <conditionalFormatting sqref="B79">
    <cfRule type="cellIs" dxfId="8" priority="6" stopIfTrue="1" operator="equal">
      <formula>"Kies eerst uw systematiek voor de berekening van de subsidiabele kosten"</formula>
    </cfRule>
  </conditionalFormatting>
  <conditionalFormatting sqref="E26:E27">
    <cfRule type="cellIs" dxfId="7" priority="5" stopIfTrue="1" operator="equal">
      <formula>"Opslag algemene kosten (50%)"</formula>
    </cfRule>
  </conditionalFormatting>
  <conditionalFormatting sqref="E59">
    <cfRule type="cellIs" dxfId="6" priority="8" stopIfTrue="1" operator="equal">
      <formula>"Opslag algemene kosten (50%)"</formula>
    </cfRule>
  </conditionalFormatting>
  <conditionalFormatting sqref="E107">
    <cfRule type="cellIs" dxfId="5" priority="4" stopIfTrue="1" operator="equal">
      <formula>"Opslag algemene kosten (50%)"</formula>
    </cfRule>
  </conditionalFormatting>
  <conditionalFormatting sqref="I12">
    <cfRule type="cellIs" dxfId="4" priority="3" stopIfTrue="1" operator="equal">
      <formula>"Kies eerst uw systematiek voor de berekening van de subsidiabele kosten"</formula>
    </cfRule>
  </conditionalFormatting>
  <conditionalFormatting sqref="I45">
    <cfRule type="cellIs" dxfId="3" priority="2" stopIfTrue="1" operator="equal">
      <formula>"Kies eerst uw systematiek voor de berekening van de subsidiabele kosten"</formula>
    </cfRule>
  </conditionalFormatting>
  <conditionalFormatting sqref="I79">
    <cfRule type="cellIs" dxfId="2" priority="1" stopIfTrue="1" operator="equal">
      <formula>"Kies eerst uw systematiek voor de berekening van de subsidiabele kosten"</formula>
    </cfRule>
  </conditionalFormatting>
  <dataValidations disablePrompts="1" count="3">
    <dataValidation type="list" allowBlank="1" showInputMessage="1" showErrorMessage="1" sqref="F5" xr:uid="{9A5E1DED-9DB1-458B-81F0-AB39D5A13D57}">
      <formula1>"Ja,Nee,Niet van toepassing"</formula1>
    </dataValidation>
    <dataValidation type="list" allowBlank="1" showInputMessage="1" showErrorMessage="1" sqref="F6" xr:uid="{5009349E-A5DE-4785-9395-B1B6352D0E8C}">
      <formula1>"MKB-onderneming,Grote onderneming,Overig"</formula1>
    </dataValidation>
    <dataValidation type="list" allowBlank="1" showInputMessage="1" showErrorMessage="1" sqref="C15:C23 C48:C56" xr:uid="{63B7326C-80FB-4417-96C6-B389AC0430EA}">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B7872-D704-4A7A-AF9B-156041190259}">
  <sheetPr>
    <pageSetUpPr fitToPage="1"/>
  </sheetPr>
  <dimension ref="A1:L44"/>
  <sheetViews>
    <sheetView showGridLines="0" zoomScale="60" zoomScaleNormal="60" workbookViewId="0">
      <selection activeCell="L29" sqref="L29"/>
    </sheetView>
  </sheetViews>
  <sheetFormatPr defaultColWidth="8.85546875" defaultRowHeight="23.25" x14ac:dyDescent="0.35"/>
  <cols>
    <col min="1" max="1" width="4.42578125" style="55" customWidth="1"/>
    <col min="2" max="2" width="40" style="55" customWidth="1"/>
    <col min="3" max="3" width="34.140625" style="55" customWidth="1"/>
    <col min="4" max="4" width="26.7109375" style="55" customWidth="1"/>
    <col min="5" max="5" width="19.42578125" style="55" customWidth="1"/>
    <col min="6" max="6" width="20.28515625" style="55" bestFit="1" customWidth="1"/>
    <col min="7" max="7" width="22" style="55" bestFit="1" customWidth="1"/>
    <col min="8" max="8" width="34.140625" style="55" customWidth="1"/>
    <col min="9" max="9" width="26.7109375" style="55" customWidth="1"/>
    <col min="10" max="10" width="29.28515625" style="55" customWidth="1"/>
    <col min="11" max="11" width="24.7109375" style="55" customWidth="1"/>
    <col min="12" max="12" width="22.28515625" style="55" bestFit="1" customWidth="1"/>
    <col min="13" max="13" width="7.140625" style="55" customWidth="1"/>
    <col min="14" max="14" width="15" style="55" customWidth="1"/>
    <col min="15" max="16384" width="8.85546875" style="55"/>
  </cols>
  <sheetData>
    <row r="1" spans="1:12" ht="46.5" x14ac:dyDescent="0.7">
      <c r="A1" s="120"/>
      <c r="B1" s="120" t="s">
        <v>163</v>
      </c>
    </row>
    <row r="2" spans="1:12" ht="17.45" customHeight="1" x14ac:dyDescent="0.7">
      <c r="A2" s="120"/>
    </row>
    <row r="3" spans="1:12" x14ac:dyDescent="0.35">
      <c r="A3" s="54"/>
      <c r="B3" s="64" t="s">
        <v>51</v>
      </c>
      <c r="C3" s="255" t="str">
        <f>Aanvrager!C3</f>
        <v>Projecttitel</v>
      </c>
      <c r="D3" s="255"/>
      <c r="E3" s="256"/>
      <c r="F3" s="256"/>
    </row>
    <row r="5" spans="1:12" x14ac:dyDescent="0.35">
      <c r="B5" s="259" t="s">
        <v>148</v>
      </c>
      <c r="C5" s="260"/>
      <c r="D5" s="260"/>
      <c r="E5" s="260"/>
      <c r="F5" s="261"/>
    </row>
    <row r="7" spans="1:12" ht="46.5" x14ac:dyDescent="0.35">
      <c r="B7" s="65" t="s">
        <v>121</v>
      </c>
      <c r="C7" s="65" t="s">
        <v>122</v>
      </c>
      <c r="D7" s="65" t="s">
        <v>123</v>
      </c>
      <c r="E7" s="65" t="s">
        <v>78</v>
      </c>
      <c r="F7" s="65" t="s">
        <v>124</v>
      </c>
      <c r="G7" s="65" t="s">
        <v>125</v>
      </c>
      <c r="H7" s="114" t="s">
        <v>126</v>
      </c>
      <c r="I7" s="114" t="s">
        <v>127</v>
      </c>
      <c r="J7" s="114" t="s">
        <v>128</v>
      </c>
      <c r="K7" s="114" t="s">
        <v>129</v>
      </c>
      <c r="L7" s="114" t="s">
        <v>130</v>
      </c>
    </row>
    <row r="8" spans="1:12" x14ac:dyDescent="0.35">
      <c r="A8" s="91" t="s">
        <v>131</v>
      </c>
      <c r="B8" s="90" t="str">
        <f>Aanvrager!C2</f>
        <v>Aanvrager</v>
      </c>
      <c r="C8" s="122">
        <f>Aanvrager!D146</f>
        <v>0</v>
      </c>
      <c r="D8" s="122">
        <f>Aanvrager!D147</f>
        <v>0</v>
      </c>
      <c r="E8" s="122">
        <f>Aanvrager!D148</f>
        <v>0</v>
      </c>
      <c r="F8" s="122">
        <f>Aanvrager!D149</f>
        <v>0</v>
      </c>
      <c r="G8" s="122">
        <f>SUM(C8:F8)</f>
        <v>0</v>
      </c>
      <c r="H8" s="122">
        <f>Aanvrager!F146</f>
        <v>0</v>
      </c>
      <c r="I8" s="122">
        <f>Aanvrager!F147</f>
        <v>0</v>
      </c>
      <c r="J8" s="122">
        <f>Aanvrager!F148</f>
        <v>0</v>
      </c>
      <c r="K8" s="122">
        <f>Aanvrager!F149</f>
        <v>0</v>
      </c>
      <c r="L8" s="122">
        <f>SUM(H8:K8)</f>
        <v>0</v>
      </c>
    </row>
    <row r="9" spans="1:12" x14ac:dyDescent="0.35">
      <c r="A9" s="91">
        <v>1</v>
      </c>
      <c r="B9" s="90" t="str">
        <f>Deelnemer1!C2</f>
        <v>Deelnemer 1</v>
      </c>
      <c r="C9" s="122">
        <f>Deelnemer1!D130</f>
        <v>0</v>
      </c>
      <c r="D9" s="122">
        <f>Deelnemer1!D131</f>
        <v>0</v>
      </c>
      <c r="E9" s="61"/>
      <c r="F9" s="58">
        <f>Deelnemer1!D132</f>
        <v>0</v>
      </c>
      <c r="G9" s="58">
        <f t="shared" ref="G9:G15" si="0">SUM(C9:F9)</f>
        <v>0</v>
      </c>
      <c r="H9" s="122">
        <f>Deelnemer1!F130</f>
        <v>0</v>
      </c>
      <c r="I9" s="122">
        <f>Deelnemer1!F131</f>
        <v>0</v>
      </c>
      <c r="J9" s="61"/>
      <c r="K9" s="58">
        <f>Deelnemer1!F132</f>
        <v>0</v>
      </c>
      <c r="L9" s="58">
        <f t="shared" ref="L9:L15" si="1">SUM(H9:K9)</f>
        <v>0</v>
      </c>
    </row>
    <row r="10" spans="1:12" x14ac:dyDescent="0.35">
      <c r="A10" s="91">
        <v>2</v>
      </c>
      <c r="B10" s="90" t="str">
        <f>Deelnemer2!C2</f>
        <v>Deelnemer 2</v>
      </c>
      <c r="C10" s="122">
        <f>Deelnemer2!D130</f>
        <v>0</v>
      </c>
      <c r="D10" s="122">
        <f>Deelnemer2!D131</f>
        <v>0</v>
      </c>
      <c r="E10" s="61"/>
      <c r="F10" s="58">
        <f>Deelnemer2!D132</f>
        <v>0</v>
      </c>
      <c r="G10" s="58">
        <f t="shared" si="0"/>
        <v>0</v>
      </c>
      <c r="H10" s="122">
        <f>Deelnemer2!F130</f>
        <v>0</v>
      </c>
      <c r="I10" s="122">
        <f>Deelnemer2!F131</f>
        <v>0</v>
      </c>
      <c r="J10" s="61"/>
      <c r="K10" s="58">
        <f>Deelnemer2!F132</f>
        <v>0</v>
      </c>
      <c r="L10" s="58">
        <f t="shared" si="1"/>
        <v>0</v>
      </c>
    </row>
    <row r="11" spans="1:12" x14ac:dyDescent="0.35">
      <c r="A11" s="91">
        <v>3</v>
      </c>
      <c r="B11" s="90" t="str">
        <f>Deelnemer3!C2</f>
        <v>Deelnemer 3</v>
      </c>
      <c r="C11" s="122">
        <f>Deelnemer3!D130</f>
        <v>0</v>
      </c>
      <c r="D11" s="122">
        <f>Deelnemer3!D131</f>
        <v>0</v>
      </c>
      <c r="E11" s="61"/>
      <c r="F11" s="58">
        <f>Deelnemer3!D132</f>
        <v>0</v>
      </c>
      <c r="G11" s="58">
        <f t="shared" si="0"/>
        <v>0</v>
      </c>
      <c r="H11" s="122">
        <f>Deelnemer3!F130</f>
        <v>0</v>
      </c>
      <c r="I11" s="122">
        <f>Deelnemer3!F131</f>
        <v>0</v>
      </c>
      <c r="J11" s="61"/>
      <c r="K11" s="58">
        <f>Deelnemer3!F132</f>
        <v>0</v>
      </c>
      <c r="L11" s="58">
        <f t="shared" si="1"/>
        <v>0</v>
      </c>
    </row>
    <row r="12" spans="1:12" x14ac:dyDescent="0.35">
      <c r="A12" s="91">
        <v>4</v>
      </c>
      <c r="B12" s="90" t="str">
        <f>Deelnemer4!C2</f>
        <v>Deelnemer 4</v>
      </c>
      <c r="C12" s="122">
        <f>Deelnemer4!D130</f>
        <v>0</v>
      </c>
      <c r="D12" s="122">
        <f>Deelnemer4!D131</f>
        <v>0</v>
      </c>
      <c r="E12" s="61"/>
      <c r="F12" s="58">
        <f>Deelnemer4!D132</f>
        <v>0</v>
      </c>
      <c r="G12" s="58">
        <f t="shared" si="0"/>
        <v>0</v>
      </c>
      <c r="H12" s="122">
        <f>Deelnemer4!F130</f>
        <v>0</v>
      </c>
      <c r="I12" s="122">
        <f>Deelnemer4!F131</f>
        <v>0</v>
      </c>
      <c r="J12" s="61"/>
      <c r="K12" s="58">
        <f>Deelnemer4!F132</f>
        <v>0</v>
      </c>
      <c r="L12" s="58">
        <f t="shared" si="1"/>
        <v>0</v>
      </c>
    </row>
    <row r="13" spans="1:12" x14ac:dyDescent="0.35">
      <c r="A13" s="91">
        <v>5</v>
      </c>
      <c r="B13" s="90" t="str">
        <f>Deelnemer5!C2</f>
        <v>Deelnemer 5</v>
      </c>
      <c r="C13" s="122">
        <f>Deelnemer5!D130</f>
        <v>0</v>
      </c>
      <c r="D13" s="122">
        <f>Deelnemer5!D131</f>
        <v>0</v>
      </c>
      <c r="E13" s="61"/>
      <c r="F13" s="58">
        <f>Deelnemer5!D132</f>
        <v>0</v>
      </c>
      <c r="G13" s="58">
        <f t="shared" si="0"/>
        <v>0</v>
      </c>
      <c r="H13" s="122">
        <f>Deelnemer5!F130</f>
        <v>0</v>
      </c>
      <c r="I13" s="122">
        <f>Deelnemer5!F131</f>
        <v>0</v>
      </c>
      <c r="J13" s="61"/>
      <c r="K13" s="58">
        <f>Deelnemer5!F132</f>
        <v>0</v>
      </c>
      <c r="L13" s="58">
        <f t="shared" si="1"/>
        <v>0</v>
      </c>
    </row>
    <row r="14" spans="1:12" x14ac:dyDescent="0.35">
      <c r="A14" s="91">
        <v>6</v>
      </c>
      <c r="B14" s="90" t="str">
        <f>Deelnemer6!C2</f>
        <v>Deelnemer 6</v>
      </c>
      <c r="C14" s="122">
        <f>Deelnemer6!D130</f>
        <v>0</v>
      </c>
      <c r="D14" s="122">
        <f>Deelnemer6!D131</f>
        <v>0</v>
      </c>
      <c r="E14" s="61"/>
      <c r="F14" s="58">
        <f>Deelnemer6!D132</f>
        <v>0</v>
      </c>
      <c r="G14" s="58">
        <f t="shared" si="0"/>
        <v>0</v>
      </c>
      <c r="H14" s="122">
        <f>Deelnemer6!F130</f>
        <v>0</v>
      </c>
      <c r="I14" s="122">
        <f>Deelnemer6!F131</f>
        <v>0</v>
      </c>
      <c r="J14" s="61"/>
      <c r="K14" s="58">
        <f>Deelnemer6!F132</f>
        <v>0</v>
      </c>
      <c r="L14" s="58">
        <f t="shared" si="1"/>
        <v>0</v>
      </c>
    </row>
    <row r="15" spans="1:12" ht="24" thickBot="1" x14ac:dyDescent="0.4">
      <c r="A15" s="91">
        <v>7</v>
      </c>
      <c r="B15" s="90" t="str">
        <f>Deelnemer7!C2</f>
        <v>Deelnemer 7</v>
      </c>
      <c r="C15" s="122">
        <f>Deelnemer7!D130</f>
        <v>0</v>
      </c>
      <c r="D15" s="122">
        <f>Deelnemer7!D131</f>
        <v>0</v>
      </c>
      <c r="E15" s="61"/>
      <c r="F15" s="58">
        <f>Deelnemer7!D132</f>
        <v>0</v>
      </c>
      <c r="G15" s="58">
        <f t="shared" si="0"/>
        <v>0</v>
      </c>
      <c r="H15" s="122">
        <f>Deelnemer7!F130</f>
        <v>0</v>
      </c>
      <c r="I15" s="122">
        <f>Deelnemer7!F131</f>
        <v>0</v>
      </c>
      <c r="J15" s="61"/>
      <c r="K15" s="58">
        <f>Deelnemer7!F132</f>
        <v>0</v>
      </c>
      <c r="L15" s="58">
        <f t="shared" si="1"/>
        <v>0</v>
      </c>
    </row>
    <row r="16" spans="1:12" hidden="1" x14ac:dyDescent="0.35">
      <c r="B16" s="56" t="s">
        <v>132</v>
      </c>
      <c r="C16" s="61"/>
      <c r="D16" s="61"/>
      <c r="E16" s="61"/>
      <c r="F16" s="58"/>
      <c r="G16" s="58"/>
      <c r="H16" s="61"/>
      <c r="I16" s="61"/>
      <c r="J16" s="61"/>
      <c r="K16" s="58"/>
      <c r="L16" s="56"/>
    </row>
    <row r="17" spans="2:12" hidden="1" x14ac:dyDescent="0.35">
      <c r="B17" s="56" t="s">
        <v>133</v>
      </c>
      <c r="C17" s="61"/>
      <c r="D17" s="61"/>
      <c r="E17" s="61"/>
      <c r="F17" s="58"/>
      <c r="G17" s="58"/>
      <c r="H17" s="61"/>
      <c r="I17" s="61"/>
      <c r="J17" s="61"/>
      <c r="K17" s="58"/>
      <c r="L17" s="56"/>
    </row>
    <row r="18" spans="2:12" hidden="1" x14ac:dyDescent="0.35">
      <c r="B18" s="56" t="s">
        <v>134</v>
      </c>
      <c r="C18" s="61"/>
      <c r="D18" s="61"/>
      <c r="E18" s="61"/>
      <c r="F18" s="58"/>
      <c r="G18" s="58"/>
      <c r="H18" s="61"/>
      <c r="I18" s="61"/>
      <c r="J18" s="61"/>
      <c r="K18" s="58"/>
      <c r="L18" s="56"/>
    </row>
    <row r="19" spans="2:12" hidden="1" x14ac:dyDescent="0.35">
      <c r="B19" s="56" t="s">
        <v>135</v>
      </c>
      <c r="C19" s="61"/>
      <c r="D19" s="61"/>
      <c r="E19" s="61"/>
      <c r="F19" s="58"/>
      <c r="G19" s="58"/>
      <c r="H19" s="61"/>
      <c r="I19" s="61"/>
      <c r="J19" s="61"/>
      <c r="K19" s="58"/>
      <c r="L19" s="56"/>
    </row>
    <row r="20" spans="2:12" hidden="1" x14ac:dyDescent="0.35">
      <c r="B20" s="56" t="s">
        <v>136</v>
      </c>
      <c r="C20" s="61"/>
      <c r="D20" s="61"/>
      <c r="E20" s="61"/>
      <c r="F20" s="58"/>
      <c r="G20" s="58"/>
      <c r="H20" s="61"/>
      <c r="I20" s="61"/>
      <c r="J20" s="61"/>
      <c r="K20" s="58"/>
      <c r="L20" s="56"/>
    </row>
    <row r="21" spans="2:12" hidden="1" x14ac:dyDescent="0.35">
      <c r="B21" s="56" t="s">
        <v>137</v>
      </c>
      <c r="C21" s="61"/>
      <c r="D21" s="61"/>
      <c r="E21" s="61"/>
      <c r="F21" s="58"/>
      <c r="G21" s="58"/>
      <c r="H21" s="61"/>
      <c r="I21" s="61"/>
      <c r="J21" s="61"/>
      <c r="K21" s="58"/>
      <c r="L21" s="56"/>
    </row>
    <row r="22" spans="2:12" hidden="1" x14ac:dyDescent="0.35">
      <c r="B22" s="56" t="s">
        <v>138</v>
      </c>
      <c r="C22" s="61"/>
      <c r="D22" s="61"/>
      <c r="E22" s="61"/>
      <c r="F22" s="58"/>
      <c r="G22" s="58"/>
      <c r="H22" s="61"/>
      <c r="I22" s="61"/>
      <c r="J22" s="61"/>
      <c r="K22" s="58"/>
      <c r="L22" s="56"/>
    </row>
    <row r="23" spans="2:12" hidden="1" x14ac:dyDescent="0.35">
      <c r="B23" s="56" t="s">
        <v>139</v>
      </c>
      <c r="C23" s="61"/>
      <c r="D23" s="61"/>
      <c r="E23" s="61"/>
      <c r="F23" s="58"/>
      <c r="G23" s="58"/>
      <c r="H23" s="61"/>
      <c r="I23" s="61"/>
      <c r="J23" s="61"/>
      <c r="K23" s="58"/>
      <c r="L23" s="56"/>
    </row>
    <row r="24" spans="2:12" hidden="1" x14ac:dyDescent="0.35">
      <c r="B24" s="56" t="s">
        <v>140</v>
      </c>
      <c r="C24" s="61"/>
      <c r="D24" s="61"/>
      <c r="E24" s="61"/>
      <c r="F24" s="58"/>
      <c r="G24" s="58"/>
      <c r="H24" s="61"/>
      <c r="I24" s="61"/>
      <c r="J24" s="61"/>
      <c r="K24" s="58"/>
      <c r="L24" s="56"/>
    </row>
    <row r="25" spans="2:12" hidden="1" x14ac:dyDescent="0.35">
      <c r="B25" s="56" t="s">
        <v>141</v>
      </c>
      <c r="C25" s="61"/>
      <c r="D25" s="61"/>
      <c r="E25" s="61"/>
      <c r="F25" s="58"/>
      <c r="G25" s="58"/>
      <c r="H25" s="61"/>
      <c r="I25" s="61"/>
      <c r="J25" s="61"/>
      <c r="K25" s="58"/>
      <c r="L25" s="56"/>
    </row>
    <row r="26" spans="2:12" hidden="1" x14ac:dyDescent="0.35">
      <c r="B26" s="56" t="s">
        <v>142</v>
      </c>
      <c r="C26" s="61"/>
      <c r="D26" s="61"/>
      <c r="E26" s="61"/>
      <c r="F26" s="58"/>
      <c r="G26" s="58"/>
      <c r="H26" s="61"/>
      <c r="I26" s="61"/>
      <c r="J26" s="61"/>
      <c r="K26" s="58"/>
      <c r="L26" s="56"/>
    </row>
    <row r="27" spans="2:12" hidden="1" x14ac:dyDescent="0.35">
      <c r="B27" s="56" t="s">
        <v>143</v>
      </c>
      <c r="C27" s="61"/>
      <c r="D27" s="61"/>
      <c r="E27" s="61"/>
      <c r="F27" s="58"/>
      <c r="G27" s="58"/>
      <c r="H27" s="61"/>
      <c r="I27" s="61"/>
      <c r="J27" s="61"/>
      <c r="K27" s="58"/>
      <c r="L27" s="56"/>
    </row>
    <row r="28" spans="2:12" hidden="1" x14ac:dyDescent="0.35">
      <c r="B28" s="56" t="s">
        <v>144</v>
      </c>
      <c r="C28" s="61"/>
      <c r="D28" s="61"/>
      <c r="E28" s="61"/>
      <c r="F28" s="58"/>
      <c r="G28" s="58"/>
      <c r="H28" s="61"/>
      <c r="I28" s="61"/>
      <c r="J28" s="61"/>
      <c r="K28" s="58"/>
      <c r="L28" s="116"/>
    </row>
    <row r="29" spans="2:12" ht="27.6" customHeight="1" thickBot="1" x14ac:dyDescent="0.45">
      <c r="B29" s="62" t="s">
        <v>145</v>
      </c>
      <c r="C29" s="63">
        <f>SUM(C8:C28)</f>
        <v>0</v>
      </c>
      <c r="D29" s="63">
        <f>SUM(D8:D28)</f>
        <v>0</v>
      </c>
      <c r="E29" s="63">
        <f>SUM(E8:E28)</f>
        <v>0</v>
      </c>
      <c r="F29" s="63">
        <f>SUM(F8:F28)</f>
        <v>0</v>
      </c>
      <c r="G29" s="63">
        <f>SUM(C29:F29)</f>
        <v>0</v>
      </c>
      <c r="H29" s="63">
        <f>SUM(H8:H28)</f>
        <v>0</v>
      </c>
      <c r="I29" s="63">
        <f>SUM(I8:I28)</f>
        <v>0</v>
      </c>
      <c r="J29" s="63">
        <f>SUM(J8:J28)</f>
        <v>0</v>
      </c>
      <c r="K29" s="115">
        <f>SUM(K8:K15)</f>
        <v>0</v>
      </c>
      <c r="L29" s="117">
        <f>IF(SUM(L8:L15)&gt;750000,750000,IF(SUM(L8:L15)&lt;25000,0,SUM(L8:L15)))</f>
        <v>0</v>
      </c>
    </row>
    <row r="30" spans="2:12" x14ac:dyDescent="0.35">
      <c r="J30" s="54" t="str">
        <f>IF(Aanvrager!D148=Aanvrager!E148,"","Zie opmerking**")</f>
        <v/>
      </c>
      <c r="K30" s="110"/>
      <c r="L30" s="110" t="str">
        <f>IF(SUM(L8:L15)&gt;750000,"Zie opmerking*",IF((L29=0),"Zie opmerking*",""))</f>
        <v>Zie opmerking*</v>
      </c>
    </row>
    <row r="32" spans="2:12" x14ac:dyDescent="0.35">
      <c r="B32" s="118"/>
    </row>
    <row r="33" spans="1:8" customFormat="1" x14ac:dyDescent="0.35">
      <c r="A33" s="113" t="s">
        <v>146</v>
      </c>
      <c r="B33" s="257"/>
      <c r="C33" s="258"/>
      <c r="D33" s="258"/>
      <c r="E33" s="258"/>
      <c r="F33" s="258"/>
      <c r="G33" s="258"/>
      <c r="H33" s="258"/>
    </row>
    <row r="34" spans="1:8" x14ac:dyDescent="0.35">
      <c r="A34" s="113" t="s">
        <v>146</v>
      </c>
      <c r="B34" s="257" t="str">
        <f>IF(Aanvrager!D148=Aanvrager!E148,"","** Let op: De subsidiegrondslag voor de post 'Investeringskostenh' is afgetopt op 20% van de totale projectkosten.")</f>
        <v/>
      </c>
      <c r="C34" s="258"/>
      <c r="D34" s="258"/>
      <c r="E34" s="258"/>
      <c r="F34" s="258"/>
      <c r="G34" s="258"/>
      <c r="H34" s="258"/>
    </row>
    <row r="35" spans="1:8" x14ac:dyDescent="0.35">
      <c r="A35" s="55" t="s">
        <v>146</v>
      </c>
    </row>
    <row r="43" spans="1:8" x14ac:dyDescent="0.35">
      <c r="C43" s="119"/>
    </row>
    <row r="44" spans="1:8" x14ac:dyDescent="0.35">
      <c r="C44" s="119"/>
    </row>
  </sheetData>
  <sheetProtection algorithmName="SHA-512" hashValue="FXvSx504/qr3ZdU9+XPOn5ITL2iYBKRdCNSOj8hrtb/Zi97AjDr0QqnLGbKA1ADizbtmH1liFMW2g3nfDROF5Q==" saltValue="R2dKpUjvDqTbLbkwTZSpUQ==" spinCount="100000" sheet="1" objects="1" scenarios="1"/>
  <mergeCells count="4">
    <mergeCell ref="C3:F3"/>
    <mergeCell ref="B33:H33"/>
    <mergeCell ref="B34:H34"/>
    <mergeCell ref="B5:F5"/>
  </mergeCells>
  <conditionalFormatting sqref="K30">
    <cfRule type="containsText" dxfId="1" priority="3" operator="containsText" text="Afgetopt">
      <formula>NOT(ISERROR(SEARCH("Afgetopt",K30)))</formula>
    </cfRule>
  </conditionalFormatting>
  <conditionalFormatting sqref="L29">
    <cfRule type="cellIs" dxfId="0" priority="1" operator="lessThan">
      <formula>50000</formula>
    </cfRule>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30" orientation="portrait" r:id="rId1"/>
  <headerFooter>
    <oddFooter>&amp;LVersie: juli 2024&amp;C&amp;A&amp;R&amp;P  van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0619-7E9D-4511-A6C6-9600189E24E8}">
  <dimension ref="A1:H269"/>
  <sheetViews>
    <sheetView showRowColHeaders="0" tabSelected="1" topLeftCell="A28" zoomScale="90" zoomScaleNormal="90" workbookViewId="0">
      <selection activeCell="H43" sqref="H43"/>
    </sheetView>
  </sheetViews>
  <sheetFormatPr defaultColWidth="0" defaultRowHeight="15" zeroHeight="1" x14ac:dyDescent="0.25"/>
  <cols>
    <col min="1" max="1" width="6.28515625" style="92" customWidth="1"/>
    <col min="2" max="2" width="91.28515625" style="92" customWidth="1"/>
    <col min="3" max="3" width="3.42578125" style="92" customWidth="1"/>
    <col min="4" max="6" width="8.85546875" style="92" customWidth="1"/>
    <col min="7" max="8" width="8.85546875" style="127" customWidth="1"/>
    <col min="9" max="16384" width="8.85546875" hidden="1"/>
  </cols>
  <sheetData>
    <row r="1" spans="1:8" x14ac:dyDescent="0.25">
      <c r="A1" s="127"/>
      <c r="B1" s="127"/>
      <c r="C1" s="127"/>
      <c r="D1" s="127"/>
      <c r="E1" s="127"/>
      <c r="F1" s="127"/>
    </row>
    <row r="2" spans="1:8" x14ac:dyDescent="0.25">
      <c r="A2" s="127"/>
      <c r="B2" s="127"/>
      <c r="C2" s="127"/>
      <c r="D2" s="127"/>
      <c r="E2" s="127"/>
      <c r="F2" s="127"/>
    </row>
    <row r="3" spans="1:8" x14ac:dyDescent="0.25">
      <c r="A3" s="127"/>
      <c r="B3" s="127"/>
      <c r="C3" s="127"/>
      <c r="D3" s="127"/>
      <c r="E3" s="127"/>
      <c r="F3" s="127"/>
    </row>
    <row r="4" spans="1:8" x14ac:dyDescent="0.25">
      <c r="A4" s="127"/>
      <c r="B4" s="127"/>
      <c r="C4" s="127"/>
      <c r="D4" s="127"/>
      <c r="E4" s="127"/>
      <c r="F4" s="127"/>
    </row>
    <row r="5" spans="1:8" x14ac:dyDescent="0.25">
      <c r="A5" s="127"/>
      <c r="B5" s="127"/>
      <c r="C5" s="127"/>
      <c r="D5" s="127"/>
      <c r="E5" s="127"/>
      <c r="F5" s="127"/>
    </row>
    <row r="6" spans="1:8" x14ac:dyDescent="0.25">
      <c r="A6" s="127"/>
      <c r="B6" s="127"/>
      <c r="C6" s="127"/>
      <c r="D6" s="127"/>
      <c r="E6" s="127"/>
      <c r="F6" s="127"/>
    </row>
    <row r="7" spans="1:8" s="228" customFormat="1" ht="14.25" customHeight="1" x14ac:dyDescent="0.25">
      <c r="A7" s="128"/>
      <c r="B7" s="128"/>
      <c r="C7" s="128"/>
      <c r="D7" s="128"/>
      <c r="E7" s="128"/>
      <c r="F7" s="128"/>
      <c r="G7" s="128"/>
      <c r="H7" s="128"/>
    </row>
    <row r="8" spans="1:8" s="228" customFormat="1" ht="25.5" x14ac:dyDescent="0.25">
      <c r="A8" s="128"/>
      <c r="B8" s="129" t="s">
        <v>156</v>
      </c>
      <c r="C8" s="128"/>
      <c r="D8" s="128"/>
      <c r="E8" s="128"/>
      <c r="F8" s="128"/>
      <c r="G8" s="128"/>
      <c r="H8" s="128"/>
    </row>
    <row r="9" spans="1:8" s="228" customFormat="1" ht="12.75" x14ac:dyDescent="0.25">
      <c r="A9" s="128"/>
      <c r="B9" s="130"/>
      <c r="C9" s="128"/>
      <c r="D9" s="128"/>
      <c r="E9" s="128"/>
      <c r="F9" s="128"/>
      <c r="G9" s="128"/>
      <c r="H9" s="128"/>
    </row>
    <row r="10" spans="1:8" s="228" customFormat="1" ht="38.25" x14ac:dyDescent="0.25">
      <c r="A10" s="128"/>
      <c r="B10" s="131" t="s">
        <v>1</v>
      </c>
      <c r="C10" s="128"/>
      <c r="D10" s="128"/>
      <c r="E10" s="128"/>
      <c r="F10" s="128"/>
      <c r="G10" s="128"/>
      <c r="H10" s="128"/>
    </row>
    <row r="11" spans="1:8" s="228" customFormat="1" ht="12.75" x14ac:dyDescent="0.25">
      <c r="A11" s="128"/>
      <c r="B11" s="130"/>
      <c r="C11" s="128"/>
      <c r="D11" s="128"/>
      <c r="E11" s="128"/>
      <c r="F11" s="128"/>
      <c r="G11" s="128"/>
      <c r="H11" s="128"/>
    </row>
    <row r="12" spans="1:8" ht="25.5" x14ac:dyDescent="0.25">
      <c r="A12" s="127"/>
      <c r="B12" s="132" t="s">
        <v>162</v>
      </c>
      <c r="C12" s="127"/>
      <c r="D12" s="127"/>
      <c r="E12" s="127"/>
      <c r="F12" s="127"/>
    </row>
    <row r="13" spans="1:8" x14ac:dyDescent="0.25">
      <c r="A13" s="127"/>
      <c r="B13" s="130"/>
      <c r="C13" s="127"/>
      <c r="D13" s="127"/>
      <c r="E13" s="127"/>
      <c r="F13" s="127"/>
    </row>
    <row r="14" spans="1:8" x14ac:dyDescent="0.25">
      <c r="A14" s="127"/>
      <c r="B14" s="130" t="s">
        <v>2</v>
      </c>
      <c r="C14" s="127"/>
      <c r="D14" s="127"/>
      <c r="E14" s="127"/>
      <c r="F14" s="127"/>
    </row>
    <row r="15" spans="1:8" x14ac:dyDescent="0.25">
      <c r="A15" s="127"/>
      <c r="B15" s="130"/>
      <c r="C15" s="127"/>
      <c r="D15" s="127"/>
      <c r="E15" s="127"/>
      <c r="F15" s="127"/>
    </row>
    <row r="16" spans="1:8" x14ac:dyDescent="0.25">
      <c r="A16" s="127"/>
      <c r="B16" s="130" t="s">
        <v>3</v>
      </c>
      <c r="C16" s="127"/>
      <c r="D16" s="127"/>
      <c r="E16" s="127"/>
      <c r="F16" s="127"/>
    </row>
    <row r="17" spans="1:6" x14ac:dyDescent="0.25">
      <c r="A17" s="127"/>
      <c r="B17" s="133" t="s">
        <v>4</v>
      </c>
      <c r="C17" s="127"/>
      <c r="D17" s="127"/>
      <c r="E17" s="127"/>
      <c r="F17" s="127"/>
    </row>
    <row r="18" spans="1:6" x14ac:dyDescent="0.25">
      <c r="A18" s="127"/>
      <c r="B18" s="133" t="s">
        <v>5</v>
      </c>
      <c r="C18" s="127"/>
      <c r="D18" s="127"/>
      <c r="E18" s="127"/>
      <c r="F18" s="127"/>
    </row>
    <row r="19" spans="1:6" x14ac:dyDescent="0.25">
      <c r="A19" s="127"/>
      <c r="B19" s="133" t="s">
        <v>6</v>
      </c>
      <c r="C19" s="127"/>
      <c r="D19" s="127"/>
      <c r="E19" s="127"/>
      <c r="F19" s="127"/>
    </row>
    <row r="20" spans="1:6" x14ac:dyDescent="0.25">
      <c r="A20" s="127"/>
      <c r="B20" s="134" t="s">
        <v>7</v>
      </c>
      <c r="C20" s="127"/>
      <c r="D20" s="127"/>
      <c r="E20" s="127"/>
      <c r="F20" s="127"/>
    </row>
    <row r="21" spans="1:6" x14ac:dyDescent="0.25">
      <c r="A21" s="127"/>
      <c r="B21" s="134"/>
      <c r="C21" s="127"/>
      <c r="D21" s="127"/>
      <c r="E21" s="127"/>
      <c r="F21" s="127"/>
    </row>
    <row r="22" spans="1:6" x14ac:dyDescent="0.25">
      <c r="A22" s="127"/>
      <c r="B22" s="130" t="s">
        <v>161</v>
      </c>
      <c r="C22" s="127"/>
      <c r="D22" s="127"/>
      <c r="E22" s="127"/>
      <c r="F22" s="127"/>
    </row>
    <row r="23" spans="1:6" x14ac:dyDescent="0.25">
      <c r="A23" s="127"/>
      <c r="B23" s="130"/>
      <c r="C23" s="127"/>
      <c r="D23" s="127"/>
      <c r="E23" s="127"/>
      <c r="F23" s="127"/>
    </row>
    <row r="24" spans="1:6" x14ac:dyDescent="0.25">
      <c r="A24" s="127"/>
      <c r="B24" s="133" t="s">
        <v>8</v>
      </c>
      <c r="C24" s="127"/>
      <c r="D24" s="127"/>
      <c r="E24" s="127"/>
      <c r="F24" s="127"/>
    </row>
    <row r="25" spans="1:6" x14ac:dyDescent="0.25">
      <c r="A25" s="127"/>
      <c r="B25" s="133" t="s">
        <v>9</v>
      </c>
      <c r="C25" s="127"/>
      <c r="D25" s="127"/>
      <c r="E25" s="127"/>
      <c r="F25" s="127"/>
    </row>
    <row r="26" spans="1:6" x14ac:dyDescent="0.25">
      <c r="A26" s="127"/>
      <c r="B26" s="133" t="s">
        <v>10</v>
      </c>
      <c r="C26" s="127"/>
      <c r="D26" s="127"/>
      <c r="E26" s="127"/>
      <c r="F26" s="127"/>
    </row>
    <row r="27" spans="1:6" x14ac:dyDescent="0.25">
      <c r="A27" s="127"/>
      <c r="B27" s="130"/>
      <c r="C27" s="127"/>
      <c r="D27" s="127"/>
      <c r="E27" s="127"/>
      <c r="F27" s="127"/>
    </row>
    <row r="28" spans="1:6" ht="25.5" x14ac:dyDescent="0.25">
      <c r="A28" s="127"/>
      <c r="B28" s="133" t="s">
        <v>11</v>
      </c>
      <c r="C28" s="127"/>
      <c r="D28" s="127"/>
      <c r="E28" s="127"/>
      <c r="F28" s="127"/>
    </row>
    <row r="29" spans="1:6" x14ac:dyDescent="0.25">
      <c r="A29" s="127"/>
      <c r="B29" s="130"/>
      <c r="C29" s="127"/>
      <c r="D29" s="127"/>
      <c r="E29" s="127"/>
      <c r="F29" s="127"/>
    </row>
    <row r="30" spans="1:6" x14ac:dyDescent="0.25">
      <c r="A30" s="127"/>
      <c r="B30" s="133" t="s">
        <v>12</v>
      </c>
      <c r="C30" s="127"/>
      <c r="D30" s="127"/>
      <c r="E30" s="127"/>
      <c r="F30" s="127"/>
    </row>
    <row r="31" spans="1:6" x14ac:dyDescent="0.25">
      <c r="A31" s="127"/>
      <c r="B31" s="130"/>
      <c r="C31" s="127"/>
      <c r="D31" s="127"/>
      <c r="E31" s="127"/>
      <c r="F31" s="127"/>
    </row>
    <row r="32" spans="1:6" x14ac:dyDescent="0.25">
      <c r="A32" s="127"/>
      <c r="B32" s="130" t="s">
        <v>13</v>
      </c>
      <c r="C32" s="127"/>
      <c r="D32" s="127"/>
      <c r="E32" s="127"/>
      <c r="F32" s="127"/>
    </row>
    <row r="33" spans="1:6" ht="25.5" x14ac:dyDescent="0.25">
      <c r="A33" s="127"/>
      <c r="B33" s="135" t="s">
        <v>14</v>
      </c>
      <c r="C33" s="127"/>
      <c r="D33" s="127"/>
      <c r="E33" s="127"/>
      <c r="F33" s="127"/>
    </row>
    <row r="34" spans="1:6" ht="25.5" x14ac:dyDescent="0.25">
      <c r="A34" s="127"/>
      <c r="B34" s="135" t="s">
        <v>15</v>
      </c>
      <c r="C34" s="127"/>
      <c r="D34" s="127"/>
      <c r="E34" s="127"/>
      <c r="F34" s="127"/>
    </row>
    <row r="35" spans="1:6" x14ac:dyDescent="0.25">
      <c r="A35" s="127"/>
      <c r="B35" s="130"/>
      <c r="C35" s="127"/>
      <c r="D35" s="127"/>
      <c r="E35" s="127"/>
      <c r="F35" s="127"/>
    </row>
    <row r="36" spans="1:6" x14ac:dyDescent="0.25">
      <c r="A36" s="127"/>
      <c r="B36" s="130" t="s">
        <v>16</v>
      </c>
      <c r="C36" s="127"/>
      <c r="D36" s="127"/>
      <c r="E36" s="127"/>
      <c r="F36" s="127"/>
    </row>
    <row r="37" spans="1:6" ht="25.5" x14ac:dyDescent="0.25">
      <c r="A37" s="127"/>
      <c r="B37" s="130" t="s">
        <v>17</v>
      </c>
      <c r="C37" s="127"/>
      <c r="D37" s="127"/>
      <c r="E37" s="127"/>
      <c r="F37" s="127"/>
    </row>
    <row r="38" spans="1:6" x14ac:dyDescent="0.25">
      <c r="A38" s="127"/>
      <c r="B38" s="130"/>
      <c r="C38" s="127"/>
      <c r="D38" s="127"/>
      <c r="E38" s="127"/>
      <c r="F38" s="127"/>
    </row>
    <row r="39" spans="1:6" x14ac:dyDescent="0.25">
      <c r="A39" s="127"/>
      <c r="B39" s="127"/>
      <c r="C39" s="127"/>
      <c r="D39" s="127"/>
      <c r="E39" s="127"/>
      <c r="F39" s="127"/>
    </row>
    <row r="40" spans="1:6" x14ac:dyDescent="0.25">
      <c r="A40" s="127"/>
      <c r="B40" s="127" t="s">
        <v>18</v>
      </c>
      <c r="C40" s="127"/>
      <c r="D40" s="127"/>
      <c r="E40" s="127"/>
      <c r="F40" s="127"/>
    </row>
    <row r="41" spans="1:6" x14ac:dyDescent="0.25">
      <c r="A41" s="127"/>
      <c r="B41" s="127"/>
      <c r="C41" s="127"/>
      <c r="D41" s="127"/>
      <c r="E41" s="127"/>
      <c r="F41" s="127"/>
    </row>
    <row r="42" spans="1:6" x14ac:dyDescent="0.25">
      <c r="A42" s="127"/>
      <c r="B42" s="127" t="s">
        <v>19</v>
      </c>
      <c r="C42" s="127"/>
      <c r="D42" s="127"/>
      <c r="E42" s="127"/>
      <c r="F42" s="127"/>
    </row>
    <row r="43" spans="1:6" x14ac:dyDescent="0.25">
      <c r="A43" s="127"/>
      <c r="B43" s="127"/>
      <c r="C43" s="127"/>
      <c r="D43" s="127"/>
      <c r="E43" s="127"/>
      <c r="F43" s="127"/>
    </row>
    <row r="44" spans="1:6" ht="60" x14ac:dyDescent="0.25">
      <c r="A44" s="127"/>
      <c r="B44" s="262" t="s">
        <v>165</v>
      </c>
      <c r="C44" s="127"/>
      <c r="D44" s="127"/>
      <c r="E44" s="127"/>
      <c r="F44" s="127"/>
    </row>
    <row r="45" spans="1:6" x14ac:dyDescent="0.25">
      <c r="A45" s="127"/>
      <c r="B45" s="127"/>
      <c r="C45" s="127"/>
      <c r="D45" s="127"/>
      <c r="E45" s="127"/>
      <c r="F45" s="127"/>
    </row>
    <row r="46" spans="1:6" x14ac:dyDescent="0.25">
      <c r="A46" s="127"/>
      <c r="B46" s="127"/>
      <c r="C46" s="127"/>
      <c r="D46" s="127"/>
      <c r="E46" s="127"/>
      <c r="F46" s="127"/>
    </row>
    <row r="47" spans="1:6" s="92" customFormat="1" x14ac:dyDescent="0.25">
      <c r="A47" s="127"/>
      <c r="B47" s="263" t="s">
        <v>166</v>
      </c>
      <c r="C47" s="127"/>
    </row>
    <row r="48" spans="1:6" ht="15" customHeight="1" x14ac:dyDescent="0.25">
      <c r="A48" s="127"/>
      <c r="B48" s="127"/>
      <c r="C48" s="127"/>
      <c r="D48" s="127"/>
      <c r="E48" s="127"/>
      <c r="F48" s="127"/>
    </row>
    <row r="49" spans="1:6" x14ac:dyDescent="0.25">
      <c r="A49" s="127"/>
      <c r="B49" s="264" t="s">
        <v>167</v>
      </c>
      <c r="C49" s="127"/>
      <c r="D49" s="127"/>
      <c r="E49" s="127"/>
      <c r="F49" s="127"/>
    </row>
    <row r="50" spans="1:6" x14ac:dyDescent="0.25">
      <c r="A50" s="127"/>
      <c r="B50" s="262" t="s">
        <v>168</v>
      </c>
      <c r="C50" s="127"/>
      <c r="D50" s="127"/>
      <c r="E50" s="127"/>
      <c r="F50" s="127"/>
    </row>
    <row r="51" spans="1:6" x14ac:dyDescent="0.25">
      <c r="A51" s="127"/>
      <c r="B51" s="262" t="s">
        <v>169</v>
      </c>
      <c r="C51" s="127"/>
      <c r="D51" s="127"/>
      <c r="E51" s="127"/>
      <c r="F51" s="127"/>
    </row>
    <row r="52" spans="1:6" x14ac:dyDescent="0.25">
      <c r="A52" s="127"/>
      <c r="B52" s="262" t="s">
        <v>170</v>
      </c>
      <c r="C52" s="127"/>
      <c r="D52" s="127"/>
      <c r="E52" s="127"/>
      <c r="F52" s="127"/>
    </row>
    <row r="53" spans="1:6" ht="30" x14ac:dyDescent="0.25">
      <c r="A53" s="127"/>
      <c r="B53" s="262" t="s">
        <v>171</v>
      </c>
      <c r="C53" s="127"/>
      <c r="D53" s="127"/>
      <c r="E53" s="127"/>
      <c r="F53" s="127"/>
    </row>
    <row r="54" spans="1:6" x14ac:dyDescent="0.25">
      <c r="A54" s="127"/>
      <c r="B54" s="262" t="s">
        <v>172</v>
      </c>
      <c r="C54" s="127"/>
      <c r="D54" s="127"/>
      <c r="E54" s="127"/>
      <c r="F54" s="127"/>
    </row>
    <row r="55" spans="1:6" x14ac:dyDescent="0.25">
      <c r="A55" s="127"/>
      <c r="B55" s="262"/>
      <c r="C55" s="127"/>
      <c r="D55" s="127"/>
      <c r="E55" s="127"/>
      <c r="F55" s="127"/>
    </row>
    <row r="56" spans="1:6" x14ac:dyDescent="0.25">
      <c r="A56" s="127"/>
      <c r="B56" s="264" t="s">
        <v>173</v>
      </c>
      <c r="C56" s="127"/>
      <c r="D56" s="127"/>
      <c r="E56" s="127"/>
      <c r="F56" s="127"/>
    </row>
    <row r="57" spans="1:6" x14ac:dyDescent="0.25">
      <c r="A57" s="127"/>
      <c r="B57" s="262" t="s">
        <v>174</v>
      </c>
      <c r="C57" s="127"/>
      <c r="D57" s="127"/>
      <c r="E57" s="127"/>
      <c r="F57" s="127"/>
    </row>
    <row r="58" spans="1:6" x14ac:dyDescent="0.25">
      <c r="A58" s="127"/>
      <c r="B58" s="262" t="s">
        <v>175</v>
      </c>
      <c r="C58" s="229"/>
      <c r="D58" s="229"/>
      <c r="E58" s="229"/>
      <c r="F58" s="229"/>
    </row>
    <row r="59" spans="1:6" x14ac:dyDescent="0.25">
      <c r="A59" s="127"/>
      <c r="B59" s="262" t="s">
        <v>176</v>
      </c>
      <c r="C59" s="229"/>
      <c r="D59" s="229"/>
      <c r="E59" s="229"/>
      <c r="F59" s="229"/>
    </row>
    <row r="60" spans="1:6" ht="30" x14ac:dyDescent="0.25">
      <c r="A60" s="127"/>
      <c r="B60" s="262" t="s">
        <v>177</v>
      </c>
      <c r="C60" s="229"/>
      <c r="D60" s="229"/>
      <c r="E60" s="229"/>
      <c r="F60" s="229"/>
    </row>
    <row r="61" spans="1:6" x14ac:dyDescent="0.25">
      <c r="A61" s="127"/>
      <c r="B61" s="262" t="s">
        <v>178</v>
      </c>
      <c r="C61" s="229"/>
      <c r="D61" s="229"/>
      <c r="E61" s="229"/>
      <c r="F61" s="229"/>
    </row>
    <row r="62" spans="1:6" x14ac:dyDescent="0.25">
      <c r="A62" s="127"/>
      <c r="B62" s="262" t="s">
        <v>179</v>
      </c>
      <c r="C62" s="229"/>
      <c r="D62" s="229"/>
      <c r="E62" s="229"/>
      <c r="F62" s="229"/>
    </row>
    <row r="63" spans="1:6" x14ac:dyDescent="0.25">
      <c r="A63" s="127"/>
      <c r="B63" s="262" t="s">
        <v>180</v>
      </c>
      <c r="C63" s="229"/>
      <c r="D63" s="229"/>
      <c r="E63" s="229"/>
      <c r="F63" s="229"/>
    </row>
    <row r="64" spans="1:6" x14ac:dyDescent="0.25">
      <c r="A64" s="127"/>
      <c r="B64" s="262" t="s">
        <v>181</v>
      </c>
      <c r="C64" s="229"/>
      <c r="D64" s="229"/>
      <c r="E64" s="229"/>
      <c r="F64" s="229"/>
    </row>
    <row r="65" spans="1:6" x14ac:dyDescent="0.25">
      <c r="A65" s="127"/>
      <c r="B65" s="262" t="s">
        <v>182</v>
      </c>
      <c r="C65" s="229"/>
      <c r="D65" s="229"/>
      <c r="E65" s="229"/>
      <c r="F65" s="229"/>
    </row>
    <row r="66" spans="1:6" x14ac:dyDescent="0.25">
      <c r="A66" s="127"/>
      <c r="B66" s="262" t="s">
        <v>183</v>
      </c>
      <c r="C66" s="229"/>
      <c r="D66" s="229"/>
      <c r="E66" s="229"/>
      <c r="F66" s="229"/>
    </row>
    <row r="67" spans="1:6" x14ac:dyDescent="0.25">
      <c r="A67" s="127"/>
      <c r="B67" s="262" t="s">
        <v>184</v>
      </c>
      <c r="C67" s="229"/>
      <c r="D67" s="229"/>
      <c r="E67" s="229"/>
      <c r="F67" s="229"/>
    </row>
    <row r="68" spans="1:6" x14ac:dyDescent="0.25">
      <c r="A68" s="127"/>
      <c r="B68" s="229"/>
      <c r="C68" s="229"/>
      <c r="D68" s="229"/>
      <c r="E68" s="229"/>
      <c r="F68" s="229"/>
    </row>
    <row r="69" spans="1:6" x14ac:dyDescent="0.25">
      <c r="A69" s="127"/>
      <c r="B69" s="229"/>
      <c r="C69" s="229"/>
      <c r="D69" s="229"/>
      <c r="E69" s="229"/>
      <c r="F69" s="229"/>
    </row>
    <row r="70" spans="1:6" x14ac:dyDescent="0.25">
      <c r="A70" s="127"/>
      <c r="B70" s="229" t="s">
        <v>20</v>
      </c>
      <c r="C70" s="229"/>
      <c r="D70" s="229"/>
      <c r="E70" s="229"/>
      <c r="F70" s="229"/>
    </row>
    <row r="71" spans="1:6" x14ac:dyDescent="0.25">
      <c r="A71" s="127"/>
      <c r="B71" s="229"/>
      <c r="C71" s="229"/>
      <c r="D71" s="229"/>
      <c r="E71" s="229"/>
      <c r="F71" s="229"/>
    </row>
    <row r="72" spans="1:6" ht="30" x14ac:dyDescent="0.25">
      <c r="A72" s="127"/>
      <c r="B72" s="229" t="s">
        <v>21</v>
      </c>
      <c r="C72" s="229"/>
      <c r="D72" s="229"/>
      <c r="E72" s="229"/>
      <c r="F72" s="229"/>
    </row>
    <row r="73" spans="1:6" x14ac:dyDescent="0.25">
      <c r="A73" s="127"/>
      <c r="B73" s="229"/>
      <c r="C73" s="229"/>
      <c r="D73" s="229"/>
      <c r="E73" s="229"/>
      <c r="F73" s="229"/>
    </row>
    <row r="74" spans="1:6" ht="45" x14ac:dyDescent="0.25">
      <c r="A74" s="127"/>
      <c r="B74" s="229" t="s">
        <v>22</v>
      </c>
      <c r="C74" s="229"/>
      <c r="D74" s="229"/>
      <c r="E74" s="229"/>
      <c r="F74" s="229"/>
    </row>
    <row r="75" spans="1:6" x14ac:dyDescent="0.25">
      <c r="A75" s="127"/>
      <c r="B75" s="229"/>
      <c r="C75" s="229"/>
      <c r="D75" s="229"/>
      <c r="E75" s="229"/>
      <c r="F75" s="229"/>
    </row>
    <row r="76" spans="1:6" ht="27.75" x14ac:dyDescent="0.25">
      <c r="A76" s="127"/>
      <c r="B76" s="229" t="s">
        <v>23</v>
      </c>
      <c r="C76" s="229"/>
      <c r="D76" s="229"/>
      <c r="E76" s="229"/>
      <c r="F76" s="229"/>
    </row>
    <row r="77" spans="1:6" ht="27.75" x14ac:dyDescent="0.25">
      <c r="A77" s="127"/>
      <c r="B77" s="229" t="s">
        <v>24</v>
      </c>
      <c r="C77" s="229"/>
      <c r="D77" s="229"/>
      <c r="E77" s="229"/>
      <c r="F77" s="229"/>
    </row>
    <row r="78" spans="1:6" ht="39" x14ac:dyDescent="0.25">
      <c r="A78" s="127"/>
      <c r="B78" s="229" t="s">
        <v>25</v>
      </c>
      <c r="C78" s="229"/>
      <c r="D78" s="229"/>
      <c r="E78" s="229"/>
      <c r="F78" s="229"/>
    </row>
    <row r="79" spans="1:6" ht="27.75" x14ac:dyDescent="0.25">
      <c r="A79" s="127"/>
      <c r="B79" s="229" t="s">
        <v>26</v>
      </c>
      <c r="C79" s="229"/>
      <c r="D79" s="229"/>
      <c r="E79" s="229"/>
      <c r="F79" s="229"/>
    </row>
    <row r="80" spans="1:6" ht="39" x14ac:dyDescent="0.25">
      <c r="A80" s="127"/>
      <c r="B80" s="229" t="s">
        <v>27</v>
      </c>
      <c r="C80" s="229"/>
      <c r="D80" s="229"/>
      <c r="E80" s="229"/>
      <c r="F80" s="229"/>
    </row>
    <row r="81" spans="1:6" x14ac:dyDescent="0.25">
      <c r="A81" s="127"/>
      <c r="B81" s="229"/>
      <c r="C81" s="229"/>
      <c r="D81" s="229"/>
      <c r="E81" s="229"/>
      <c r="F81" s="229"/>
    </row>
    <row r="82" spans="1:6" ht="45" x14ac:dyDescent="0.25">
      <c r="A82" s="127"/>
      <c r="B82" s="229" t="s">
        <v>28</v>
      </c>
      <c r="C82" s="229"/>
      <c r="D82" s="229"/>
      <c r="E82" s="229"/>
      <c r="F82" s="229"/>
    </row>
    <row r="83" spans="1:6" x14ac:dyDescent="0.25">
      <c r="A83" s="127"/>
      <c r="B83" s="229"/>
      <c r="C83" s="229"/>
      <c r="D83" s="229"/>
      <c r="E83" s="229"/>
      <c r="F83" s="229"/>
    </row>
    <row r="84" spans="1:6" ht="30" x14ac:dyDescent="0.25">
      <c r="A84" s="127"/>
      <c r="B84" s="229" t="s">
        <v>29</v>
      </c>
      <c r="C84" s="229"/>
      <c r="D84" s="229"/>
      <c r="E84" s="229"/>
      <c r="F84" s="229"/>
    </row>
    <row r="85" spans="1:6" x14ac:dyDescent="0.25">
      <c r="A85" s="127"/>
      <c r="B85" s="229" t="s">
        <v>30</v>
      </c>
      <c r="C85" s="229"/>
      <c r="D85" s="229"/>
      <c r="E85" s="229"/>
      <c r="F85" s="229"/>
    </row>
    <row r="86" spans="1:6" ht="27.75" x14ac:dyDescent="0.25">
      <c r="A86" s="127"/>
      <c r="B86" s="229" t="s">
        <v>31</v>
      </c>
      <c r="C86" s="229"/>
      <c r="D86" s="229"/>
      <c r="E86" s="229"/>
      <c r="F86" s="229"/>
    </row>
    <row r="87" spans="1:6" ht="27.75" x14ac:dyDescent="0.25">
      <c r="A87" s="127"/>
      <c r="B87" s="229" t="s">
        <v>32</v>
      </c>
      <c r="C87" s="229"/>
      <c r="D87" s="229"/>
      <c r="E87" s="229"/>
      <c r="F87" s="229"/>
    </row>
    <row r="88" spans="1:6" ht="27.75" x14ac:dyDescent="0.25">
      <c r="A88" s="127"/>
      <c r="B88" s="229" t="s">
        <v>33</v>
      </c>
      <c r="C88" s="229"/>
      <c r="D88" s="229"/>
      <c r="E88" s="229"/>
      <c r="F88" s="229"/>
    </row>
    <row r="89" spans="1:6" x14ac:dyDescent="0.25">
      <c r="A89" s="127"/>
      <c r="B89" s="229"/>
      <c r="C89" s="229"/>
      <c r="D89" s="229"/>
      <c r="E89" s="229"/>
      <c r="F89" s="229"/>
    </row>
    <row r="90" spans="1:6" x14ac:dyDescent="0.25">
      <c r="A90" s="127"/>
      <c r="B90" s="229" t="s">
        <v>34</v>
      </c>
      <c r="C90" s="229"/>
      <c r="D90" s="229"/>
      <c r="E90" s="229"/>
      <c r="F90" s="229"/>
    </row>
    <row r="91" spans="1:6" ht="27.75" x14ac:dyDescent="0.25">
      <c r="A91" s="127"/>
      <c r="B91" s="229" t="s">
        <v>35</v>
      </c>
      <c r="C91" s="229"/>
      <c r="D91" s="229"/>
      <c r="E91" s="229"/>
      <c r="F91" s="229"/>
    </row>
    <row r="92" spans="1:6" ht="50.25" x14ac:dyDescent="0.25">
      <c r="A92" s="127"/>
      <c r="B92" s="229" t="s">
        <v>36</v>
      </c>
      <c r="C92" s="229"/>
      <c r="D92" s="229"/>
      <c r="E92" s="229"/>
      <c r="F92" s="229"/>
    </row>
    <row r="93" spans="1:6" x14ac:dyDescent="0.25">
      <c r="A93" s="127"/>
      <c r="B93" s="229" t="s">
        <v>37</v>
      </c>
      <c r="C93" s="229"/>
      <c r="D93" s="229"/>
      <c r="E93" s="229"/>
      <c r="F93" s="229"/>
    </row>
    <row r="94" spans="1:6" ht="39" x14ac:dyDescent="0.25">
      <c r="A94" s="127"/>
      <c r="B94" s="229" t="s">
        <v>38</v>
      </c>
      <c r="C94" s="229"/>
      <c r="D94" s="229"/>
      <c r="E94" s="229"/>
      <c r="F94" s="229"/>
    </row>
    <row r="95" spans="1:6" x14ac:dyDescent="0.25">
      <c r="A95" s="127"/>
      <c r="B95" s="229"/>
      <c r="C95" s="229"/>
      <c r="D95" s="229"/>
      <c r="E95" s="229"/>
      <c r="F95" s="229"/>
    </row>
    <row r="96" spans="1:6" ht="30" x14ac:dyDescent="0.25">
      <c r="A96" s="127"/>
      <c r="B96" s="229" t="s">
        <v>39</v>
      </c>
      <c r="C96" s="229"/>
      <c r="D96" s="229"/>
      <c r="E96" s="229"/>
      <c r="F96" s="229"/>
    </row>
    <row r="97" spans="1:6" ht="75" x14ac:dyDescent="0.25">
      <c r="A97" s="127"/>
      <c r="B97" s="229" t="s">
        <v>40</v>
      </c>
      <c r="C97" s="229"/>
      <c r="D97" s="229"/>
      <c r="E97" s="229"/>
      <c r="F97" s="229"/>
    </row>
    <row r="98" spans="1:6" x14ac:dyDescent="0.25">
      <c r="A98" s="127"/>
      <c r="B98" s="229"/>
      <c r="C98" s="229"/>
      <c r="D98" s="229"/>
      <c r="E98" s="229"/>
      <c r="F98" s="229"/>
    </row>
    <row r="99" spans="1:6" x14ac:dyDescent="0.25">
      <c r="A99" s="127"/>
      <c r="B99" s="229" t="s">
        <v>41</v>
      </c>
      <c r="C99" s="229"/>
      <c r="D99" s="229"/>
      <c r="E99" s="229"/>
      <c r="F99" s="229"/>
    </row>
    <row r="100" spans="1:6" ht="27.75" x14ac:dyDescent="0.25">
      <c r="A100" s="127"/>
      <c r="B100" s="229" t="s">
        <v>42</v>
      </c>
      <c r="C100" s="229"/>
      <c r="D100" s="229"/>
      <c r="E100" s="229"/>
      <c r="F100" s="229"/>
    </row>
    <row r="101" spans="1:6" x14ac:dyDescent="0.25">
      <c r="A101" s="127"/>
      <c r="B101" s="229"/>
      <c r="C101" s="229"/>
      <c r="D101" s="229"/>
      <c r="E101" s="229"/>
      <c r="F101" s="229"/>
    </row>
    <row r="102" spans="1:6" ht="135" x14ac:dyDescent="0.25">
      <c r="A102" s="127"/>
      <c r="B102" s="229" t="s">
        <v>43</v>
      </c>
      <c r="C102" s="229"/>
      <c r="D102" s="229"/>
      <c r="E102" s="229"/>
      <c r="F102" s="229"/>
    </row>
    <row r="103" spans="1:6" x14ac:dyDescent="0.25">
      <c r="A103" s="127"/>
      <c r="B103" s="229"/>
      <c r="C103" s="229"/>
      <c r="D103" s="229"/>
      <c r="E103" s="229"/>
      <c r="F103" s="229"/>
    </row>
    <row r="104" spans="1:6" x14ac:dyDescent="0.25">
      <c r="A104" s="127"/>
      <c r="B104" s="229" t="s">
        <v>44</v>
      </c>
      <c r="C104" s="229"/>
      <c r="D104" s="229"/>
      <c r="E104" s="229"/>
      <c r="F104" s="229"/>
    </row>
    <row r="105" spans="1:6" x14ac:dyDescent="0.25">
      <c r="A105" s="127"/>
      <c r="B105" s="229"/>
      <c r="C105" s="229"/>
      <c r="D105" s="229"/>
      <c r="E105" s="229"/>
      <c r="F105" s="229"/>
    </row>
    <row r="106" spans="1:6" ht="90" x14ac:dyDescent="0.25">
      <c r="A106" s="127"/>
      <c r="B106" s="229" t="s">
        <v>45</v>
      </c>
      <c r="C106" s="229"/>
      <c r="D106" s="229"/>
      <c r="E106" s="229"/>
      <c r="F106" s="229"/>
    </row>
    <row r="107" spans="1:6" x14ac:dyDescent="0.25">
      <c r="A107" s="127"/>
      <c r="B107" s="229"/>
      <c r="C107" s="229"/>
      <c r="D107" s="229"/>
      <c r="E107" s="229"/>
      <c r="F107" s="229"/>
    </row>
    <row r="108" spans="1:6" ht="120" x14ac:dyDescent="0.25">
      <c r="A108" s="127"/>
      <c r="B108" s="229" t="s">
        <v>46</v>
      </c>
      <c r="C108" s="229"/>
      <c r="D108" s="229"/>
      <c r="E108" s="229"/>
      <c r="F108" s="229"/>
    </row>
    <row r="109" spans="1:6" ht="105" x14ac:dyDescent="0.25">
      <c r="A109" s="127"/>
      <c r="B109" s="229" t="s">
        <v>47</v>
      </c>
      <c r="C109" s="229"/>
      <c r="D109" s="229"/>
      <c r="E109" s="229"/>
      <c r="F109" s="229"/>
    </row>
    <row r="110" spans="1:6" x14ac:dyDescent="0.25">
      <c r="A110" s="127"/>
      <c r="B110" s="229"/>
      <c r="C110" s="229"/>
      <c r="D110" s="229"/>
      <c r="E110" s="229"/>
      <c r="F110" s="229"/>
    </row>
    <row r="111" spans="1:6" ht="60" x14ac:dyDescent="0.25">
      <c r="A111" s="127"/>
      <c r="B111" s="229" t="s">
        <v>48</v>
      </c>
      <c r="C111" s="229"/>
      <c r="D111" s="229"/>
      <c r="E111" s="229"/>
      <c r="F111" s="229"/>
    </row>
    <row r="112" spans="1:6" x14ac:dyDescent="0.25">
      <c r="A112" s="127"/>
      <c r="B112" s="229"/>
      <c r="C112" s="229"/>
      <c r="D112" s="229"/>
      <c r="E112" s="229"/>
      <c r="F112" s="229"/>
    </row>
    <row r="113" spans="1:6" x14ac:dyDescent="0.25">
      <c r="A113" s="127"/>
      <c r="B113" s="229" t="s">
        <v>49</v>
      </c>
      <c r="C113" s="229"/>
      <c r="D113" s="229"/>
      <c r="E113" s="229"/>
      <c r="F113" s="229"/>
    </row>
    <row r="114" spans="1:6" x14ac:dyDescent="0.25">
      <c r="A114" s="127"/>
      <c r="B114" s="229"/>
      <c r="C114" s="229"/>
      <c r="D114" s="229"/>
      <c r="E114" s="229"/>
      <c r="F114" s="229"/>
    </row>
    <row r="115" spans="1:6" hidden="1" x14ac:dyDescent="0.25">
      <c r="A115" s="127"/>
      <c r="B115" s="229"/>
      <c r="C115" s="229"/>
      <c r="D115" s="229"/>
      <c r="E115" s="229"/>
      <c r="F115" s="229"/>
    </row>
    <row r="116" spans="1:6" hidden="1" x14ac:dyDescent="0.25">
      <c r="A116" s="127"/>
      <c r="B116" s="229"/>
      <c r="C116" s="229"/>
      <c r="D116" s="229"/>
      <c r="E116" s="229"/>
      <c r="F116" s="229"/>
    </row>
    <row r="117" spans="1:6" hidden="1" x14ac:dyDescent="0.25">
      <c r="A117" s="127"/>
      <c r="B117" s="229"/>
      <c r="C117" s="229"/>
      <c r="D117" s="229"/>
      <c r="E117" s="229"/>
      <c r="F117" s="229"/>
    </row>
    <row r="118" spans="1:6" hidden="1" x14ac:dyDescent="0.25">
      <c r="A118" s="127"/>
      <c r="B118" s="229"/>
      <c r="C118" s="229"/>
      <c r="D118" s="229"/>
      <c r="E118" s="229"/>
      <c r="F118" s="229"/>
    </row>
    <row r="119" spans="1:6" hidden="1" x14ac:dyDescent="0.25">
      <c r="A119" s="127"/>
      <c r="B119" s="229"/>
      <c r="C119" s="229"/>
      <c r="D119" s="229"/>
      <c r="E119" s="229"/>
      <c r="F119" s="229"/>
    </row>
    <row r="120" spans="1:6" hidden="1" x14ac:dyDescent="0.25">
      <c r="A120" s="127"/>
      <c r="B120" s="229"/>
      <c r="C120" s="229"/>
      <c r="D120" s="229"/>
      <c r="E120" s="229"/>
      <c r="F120" s="229"/>
    </row>
    <row r="121" spans="1:6" hidden="1" x14ac:dyDescent="0.25">
      <c r="A121" s="127"/>
      <c r="B121" s="229"/>
      <c r="C121" s="229"/>
      <c r="D121" s="229"/>
      <c r="E121" s="229"/>
      <c r="F121" s="229"/>
    </row>
    <row r="122" spans="1:6" hidden="1" x14ac:dyDescent="0.25">
      <c r="A122" s="127"/>
      <c r="B122" s="229"/>
      <c r="C122" s="229"/>
      <c r="D122" s="229"/>
      <c r="E122" s="229"/>
      <c r="F122" s="229"/>
    </row>
    <row r="123" spans="1:6" hidden="1" x14ac:dyDescent="0.25">
      <c r="A123" s="127"/>
      <c r="B123" s="229"/>
      <c r="C123" s="229"/>
      <c r="D123" s="229"/>
      <c r="E123" s="229"/>
      <c r="F123" s="229"/>
    </row>
    <row r="124" spans="1:6" hidden="1" x14ac:dyDescent="0.25">
      <c r="A124" s="127"/>
      <c r="B124" s="229"/>
      <c r="C124" s="229"/>
      <c r="D124" s="229"/>
      <c r="E124" s="229"/>
      <c r="F124" s="229"/>
    </row>
    <row r="125" spans="1:6" hidden="1" x14ac:dyDescent="0.25">
      <c r="A125" s="127"/>
      <c r="B125" s="229"/>
      <c r="C125" s="229"/>
      <c r="D125" s="229"/>
      <c r="E125" s="229"/>
      <c r="F125" s="229"/>
    </row>
    <row r="126" spans="1:6" hidden="1" x14ac:dyDescent="0.25">
      <c r="A126" s="127"/>
      <c r="B126" s="229"/>
      <c r="C126" s="229"/>
      <c r="D126" s="229"/>
      <c r="E126" s="229"/>
      <c r="F126" s="229"/>
    </row>
    <row r="127" spans="1:6" hidden="1" x14ac:dyDescent="0.25">
      <c r="A127" s="127"/>
      <c r="B127" s="229"/>
      <c r="C127" s="229"/>
      <c r="D127" s="229"/>
      <c r="E127" s="229"/>
      <c r="F127" s="229"/>
    </row>
    <row r="128" spans="1:6" hidden="1" x14ac:dyDescent="0.25">
      <c r="A128" s="127"/>
      <c r="B128" s="229"/>
      <c r="C128" s="229"/>
      <c r="D128" s="229"/>
      <c r="E128" s="229"/>
      <c r="F128" s="229"/>
    </row>
    <row r="129" spans="1:6" hidden="1" x14ac:dyDescent="0.25">
      <c r="A129" s="127"/>
      <c r="B129" s="229"/>
      <c r="C129" s="229"/>
      <c r="D129" s="229"/>
      <c r="E129" s="229"/>
      <c r="F129" s="229"/>
    </row>
    <row r="130" spans="1:6" hidden="1" x14ac:dyDescent="0.25">
      <c r="A130" s="127"/>
      <c r="B130" s="229"/>
      <c r="C130" s="229"/>
      <c r="D130" s="229"/>
      <c r="E130" s="229"/>
      <c r="F130" s="229"/>
    </row>
    <row r="131" spans="1:6" hidden="1" x14ac:dyDescent="0.25">
      <c r="A131" s="127"/>
      <c r="B131" s="229"/>
      <c r="C131" s="229"/>
      <c r="D131" s="229"/>
      <c r="E131" s="229"/>
      <c r="F131" s="229"/>
    </row>
    <row r="132" spans="1:6" hidden="1" x14ac:dyDescent="0.25">
      <c r="A132" s="127"/>
      <c r="B132" s="229"/>
      <c r="C132" s="229"/>
      <c r="D132" s="229"/>
      <c r="E132" s="229"/>
      <c r="F132" s="229"/>
    </row>
    <row r="133" spans="1:6" hidden="1" x14ac:dyDescent="0.25">
      <c r="A133" s="127"/>
      <c r="B133" s="229"/>
      <c r="C133" s="229"/>
      <c r="D133" s="229"/>
      <c r="E133" s="229"/>
      <c r="F133" s="229"/>
    </row>
    <row r="134" spans="1:6" hidden="1" x14ac:dyDescent="0.25">
      <c r="A134" s="127"/>
      <c r="B134" s="229"/>
      <c r="C134" s="229"/>
      <c r="D134" s="229"/>
      <c r="E134" s="229"/>
      <c r="F134" s="229"/>
    </row>
    <row r="135" spans="1:6" hidden="1" x14ac:dyDescent="0.25">
      <c r="A135" s="127"/>
      <c r="B135" s="229"/>
      <c r="C135" s="229"/>
      <c r="D135" s="229"/>
      <c r="E135" s="229"/>
      <c r="F135" s="229"/>
    </row>
    <row r="136" spans="1:6" hidden="1" x14ac:dyDescent="0.25">
      <c r="A136" s="127"/>
      <c r="B136" s="229"/>
      <c r="C136" s="229"/>
      <c r="D136" s="229"/>
      <c r="E136" s="229"/>
      <c r="F136" s="229"/>
    </row>
    <row r="137" spans="1:6" hidden="1" x14ac:dyDescent="0.25">
      <c r="A137" s="127"/>
      <c r="B137" s="229"/>
      <c r="C137" s="229"/>
      <c r="D137" s="229"/>
      <c r="E137" s="229"/>
      <c r="F137" s="229"/>
    </row>
    <row r="138" spans="1:6" hidden="1" x14ac:dyDescent="0.25">
      <c r="A138" s="127"/>
      <c r="B138" s="229"/>
      <c r="C138" s="229"/>
      <c r="D138" s="229"/>
      <c r="E138" s="229"/>
      <c r="F138" s="229"/>
    </row>
    <row r="139" spans="1:6" hidden="1" x14ac:dyDescent="0.25">
      <c r="A139" s="127"/>
      <c r="B139" s="229"/>
      <c r="C139" s="229"/>
      <c r="D139" s="229"/>
      <c r="E139" s="229"/>
      <c r="F139" s="229"/>
    </row>
    <row r="140" spans="1:6" hidden="1" x14ac:dyDescent="0.25">
      <c r="A140" s="127"/>
      <c r="B140" s="229"/>
      <c r="C140" s="229"/>
      <c r="D140" s="229"/>
      <c r="E140" s="229"/>
      <c r="F140" s="229"/>
    </row>
    <row r="141" spans="1:6" hidden="1" x14ac:dyDescent="0.25">
      <c r="A141" s="127"/>
      <c r="B141" s="229"/>
      <c r="C141" s="229"/>
      <c r="D141" s="229"/>
      <c r="E141" s="229"/>
      <c r="F141" s="229"/>
    </row>
    <row r="142" spans="1:6" hidden="1" x14ac:dyDescent="0.25">
      <c r="A142" s="127"/>
      <c r="B142" s="229"/>
      <c r="C142" s="229"/>
      <c r="D142" s="229"/>
      <c r="E142" s="229"/>
      <c r="F142" s="229"/>
    </row>
    <row r="143" spans="1:6" hidden="1" x14ac:dyDescent="0.25">
      <c r="A143" s="127"/>
      <c r="B143" s="229"/>
      <c r="C143" s="229"/>
      <c r="D143" s="229"/>
      <c r="E143" s="229"/>
      <c r="F143" s="229"/>
    </row>
    <row r="144" spans="1:6" hidden="1" x14ac:dyDescent="0.25">
      <c r="A144" s="127"/>
      <c r="B144" s="229"/>
      <c r="C144" s="229"/>
      <c r="D144" s="229"/>
      <c r="E144" s="229"/>
      <c r="F144" s="229"/>
    </row>
    <row r="145" spans="1:6" hidden="1" x14ac:dyDescent="0.25">
      <c r="A145" s="127"/>
      <c r="B145" s="229"/>
      <c r="C145" s="127"/>
      <c r="D145" s="127"/>
      <c r="E145" s="127"/>
      <c r="F145" s="127"/>
    </row>
    <row r="146" spans="1:6" hidden="1" x14ac:dyDescent="0.25">
      <c r="A146" s="127"/>
      <c r="B146" s="229"/>
      <c r="C146" s="127"/>
      <c r="D146" s="127"/>
      <c r="E146" s="127"/>
      <c r="F146" s="127"/>
    </row>
    <row r="147" spans="1:6" hidden="1" x14ac:dyDescent="0.25">
      <c r="A147" s="127"/>
      <c r="B147" s="229"/>
      <c r="C147" s="127"/>
      <c r="D147" s="127"/>
      <c r="E147" s="127"/>
      <c r="F147" s="127"/>
    </row>
    <row r="148" spans="1:6" hidden="1" x14ac:dyDescent="0.25">
      <c r="A148" s="127"/>
      <c r="B148" s="229"/>
      <c r="C148" s="127"/>
      <c r="D148" s="127"/>
      <c r="E148" s="127"/>
      <c r="F148" s="127"/>
    </row>
    <row r="149" spans="1:6" hidden="1" x14ac:dyDescent="0.25">
      <c r="A149" s="127"/>
      <c r="B149" s="229"/>
      <c r="C149" s="127"/>
      <c r="D149" s="127"/>
      <c r="E149" s="127"/>
      <c r="F149" s="127"/>
    </row>
    <row r="150" spans="1:6" hidden="1" x14ac:dyDescent="0.25">
      <c r="A150" s="127"/>
      <c r="B150" s="127"/>
      <c r="C150" s="127"/>
      <c r="D150" s="127"/>
      <c r="E150" s="127"/>
      <c r="F150" s="127"/>
    </row>
    <row r="151" spans="1:6" hidden="1" x14ac:dyDescent="0.25">
      <c r="A151" s="127"/>
      <c r="B151" s="127"/>
      <c r="C151" s="127"/>
      <c r="D151" s="127"/>
      <c r="E151" s="127"/>
      <c r="F151" s="127"/>
    </row>
    <row r="152" spans="1:6" hidden="1" x14ac:dyDescent="0.25">
      <c r="A152" s="127"/>
      <c r="B152" s="127"/>
      <c r="C152" s="127"/>
      <c r="D152" s="127"/>
      <c r="E152" s="127"/>
      <c r="F152" s="127"/>
    </row>
    <row r="153" spans="1:6" hidden="1" x14ac:dyDescent="0.25">
      <c r="A153" s="127"/>
      <c r="B153" s="127"/>
      <c r="C153" s="127"/>
      <c r="D153" s="127"/>
      <c r="E153" s="127"/>
      <c r="F153" s="127"/>
    </row>
    <row r="154" spans="1:6" hidden="1" x14ac:dyDescent="0.25">
      <c r="A154" s="127"/>
      <c r="B154" s="127"/>
      <c r="C154" s="127"/>
      <c r="D154" s="127"/>
      <c r="E154" s="127"/>
      <c r="F154" s="127"/>
    </row>
    <row r="155" spans="1:6" hidden="1" x14ac:dyDescent="0.25">
      <c r="A155" s="127"/>
      <c r="B155" s="127"/>
      <c r="C155" s="127"/>
      <c r="D155" s="127"/>
      <c r="E155" s="127"/>
      <c r="F155" s="127"/>
    </row>
    <row r="156" spans="1:6" hidden="1" x14ac:dyDescent="0.25">
      <c r="A156" s="127"/>
      <c r="B156" s="127"/>
      <c r="C156" s="127"/>
      <c r="D156" s="127"/>
      <c r="E156" s="127"/>
      <c r="F156" s="127"/>
    </row>
    <row r="157" spans="1:6" hidden="1" x14ac:dyDescent="0.25">
      <c r="A157" s="127"/>
      <c r="B157" s="127"/>
      <c r="C157" s="127"/>
      <c r="D157" s="127"/>
      <c r="E157" s="127"/>
      <c r="F157" s="127"/>
    </row>
    <row r="158" spans="1:6" hidden="1" x14ac:dyDescent="0.25">
      <c r="A158" s="127"/>
      <c r="B158" s="127"/>
      <c r="C158" s="127"/>
      <c r="D158" s="127"/>
      <c r="E158" s="127"/>
      <c r="F158" s="127"/>
    </row>
    <row r="159" spans="1:6" hidden="1" x14ac:dyDescent="0.25">
      <c r="A159" s="127"/>
      <c r="B159" s="127"/>
      <c r="C159" s="127"/>
      <c r="D159" s="127"/>
      <c r="E159" s="127"/>
      <c r="F159" s="127"/>
    </row>
    <row r="160" spans="1:6" hidden="1" x14ac:dyDescent="0.25">
      <c r="A160" s="127"/>
      <c r="B160" s="127"/>
      <c r="C160" s="127"/>
      <c r="D160" s="127"/>
      <c r="E160" s="127"/>
      <c r="F160" s="127"/>
    </row>
    <row r="161" spans="1:6" hidden="1" x14ac:dyDescent="0.25">
      <c r="A161" s="127"/>
      <c r="B161" s="127"/>
      <c r="C161" s="127"/>
      <c r="D161" s="127"/>
      <c r="E161" s="127"/>
      <c r="F161" s="127"/>
    </row>
    <row r="162" spans="1:6" hidden="1" x14ac:dyDescent="0.25">
      <c r="A162" s="127"/>
      <c r="B162" s="127"/>
      <c r="C162" s="127"/>
      <c r="D162" s="127"/>
      <c r="E162" s="127"/>
      <c r="F162" s="127"/>
    </row>
    <row r="163" spans="1:6" hidden="1" x14ac:dyDescent="0.25">
      <c r="A163" s="127"/>
      <c r="B163" s="127"/>
      <c r="C163" s="127"/>
      <c r="D163" s="127"/>
      <c r="E163" s="127"/>
      <c r="F163" s="127"/>
    </row>
    <row r="164" spans="1:6" hidden="1" x14ac:dyDescent="0.25">
      <c r="A164" s="127"/>
      <c r="B164" s="127"/>
      <c r="C164" s="127"/>
      <c r="D164" s="127"/>
      <c r="E164" s="127"/>
      <c r="F164" s="127"/>
    </row>
    <row r="165" spans="1:6" hidden="1" x14ac:dyDescent="0.25">
      <c r="A165" s="127"/>
      <c r="B165" s="127"/>
      <c r="C165" s="127"/>
      <c r="D165" s="127"/>
      <c r="E165" s="127"/>
      <c r="F165" s="127"/>
    </row>
    <row r="166" spans="1:6" hidden="1" x14ac:dyDescent="0.25">
      <c r="A166" s="127"/>
      <c r="B166" s="127"/>
      <c r="C166" s="127"/>
      <c r="D166" s="127"/>
      <c r="E166" s="127"/>
      <c r="F166" s="127"/>
    </row>
    <row r="167" spans="1:6" hidden="1" x14ac:dyDescent="0.25">
      <c r="A167" s="127"/>
      <c r="B167" s="127"/>
      <c r="C167" s="127"/>
      <c r="D167" s="127"/>
      <c r="E167" s="127"/>
      <c r="F167" s="127"/>
    </row>
    <row r="168" spans="1:6" hidden="1" x14ac:dyDescent="0.25">
      <c r="A168" s="127"/>
      <c r="B168" s="127"/>
      <c r="C168" s="127"/>
      <c r="D168" s="127"/>
      <c r="E168" s="127"/>
      <c r="F168" s="127"/>
    </row>
    <row r="169" spans="1:6" hidden="1" x14ac:dyDescent="0.25">
      <c r="A169" s="127"/>
      <c r="B169" s="127"/>
      <c r="C169" s="127"/>
      <c r="D169" s="127"/>
      <c r="E169" s="127"/>
      <c r="F169" s="127"/>
    </row>
    <row r="170" spans="1:6" hidden="1" x14ac:dyDescent="0.25">
      <c r="A170" s="127"/>
      <c r="B170" s="127"/>
      <c r="C170" s="127"/>
      <c r="D170" s="127"/>
      <c r="E170" s="127"/>
      <c r="F170" s="127"/>
    </row>
    <row r="171" spans="1:6" hidden="1" x14ac:dyDescent="0.25">
      <c r="A171" s="127"/>
      <c r="B171" s="127"/>
      <c r="C171" s="127"/>
      <c r="D171" s="127"/>
      <c r="E171" s="127"/>
      <c r="F171" s="127"/>
    </row>
    <row r="172" spans="1:6" hidden="1" x14ac:dyDescent="0.25">
      <c r="A172" s="127"/>
      <c r="B172" s="127"/>
      <c r="C172" s="127"/>
      <c r="D172" s="127"/>
      <c r="E172" s="127"/>
      <c r="F172" s="127"/>
    </row>
    <row r="173" spans="1:6" hidden="1" x14ac:dyDescent="0.25">
      <c r="A173" s="127"/>
      <c r="B173" s="127"/>
      <c r="C173" s="127"/>
      <c r="D173" s="127"/>
      <c r="E173" s="127"/>
      <c r="F173" s="127"/>
    </row>
    <row r="174" spans="1:6" hidden="1" x14ac:dyDescent="0.25">
      <c r="A174" s="127"/>
      <c r="B174" s="127"/>
      <c r="C174" s="127"/>
      <c r="D174" s="127"/>
      <c r="E174" s="127"/>
      <c r="F174" s="127"/>
    </row>
    <row r="175" spans="1:6" hidden="1" x14ac:dyDescent="0.25">
      <c r="A175" s="127"/>
      <c r="B175" s="127"/>
      <c r="C175" s="127"/>
      <c r="D175" s="127"/>
      <c r="E175" s="127"/>
      <c r="F175" s="127"/>
    </row>
    <row r="176" spans="1:6" hidden="1" x14ac:dyDescent="0.25">
      <c r="A176" s="127"/>
      <c r="B176" s="127"/>
      <c r="C176" s="127"/>
      <c r="D176" s="127"/>
      <c r="E176" s="127"/>
      <c r="F176" s="127"/>
    </row>
    <row r="177" spans="1:6" hidden="1" x14ac:dyDescent="0.25">
      <c r="A177" s="127"/>
      <c r="B177" s="127"/>
      <c r="C177" s="127"/>
      <c r="D177" s="127"/>
      <c r="E177" s="127"/>
      <c r="F177" s="127"/>
    </row>
    <row r="178" spans="1:6" hidden="1" x14ac:dyDescent="0.25">
      <c r="A178" s="127"/>
      <c r="B178" s="127"/>
      <c r="C178" s="127"/>
      <c r="D178" s="127"/>
      <c r="E178" s="127"/>
      <c r="F178" s="127"/>
    </row>
    <row r="179" spans="1:6" hidden="1" x14ac:dyDescent="0.25">
      <c r="A179" s="127"/>
      <c r="B179" s="127"/>
      <c r="C179" s="127"/>
      <c r="D179" s="127"/>
      <c r="E179" s="127"/>
      <c r="F179" s="127"/>
    </row>
    <row r="180" spans="1:6" hidden="1" x14ac:dyDescent="0.25">
      <c r="A180" s="127"/>
      <c r="B180" s="127"/>
      <c r="C180" s="127"/>
      <c r="D180" s="127"/>
      <c r="E180" s="127"/>
      <c r="F180" s="127"/>
    </row>
    <row r="181" spans="1:6" hidden="1" x14ac:dyDescent="0.25">
      <c r="A181" s="127"/>
      <c r="B181" s="127"/>
      <c r="C181" s="127"/>
      <c r="D181" s="127"/>
      <c r="E181" s="127"/>
      <c r="F181" s="127"/>
    </row>
    <row r="182" spans="1:6" hidden="1" x14ac:dyDescent="0.25">
      <c r="A182" s="127"/>
      <c r="B182" s="127"/>
      <c r="C182" s="127"/>
      <c r="D182" s="127"/>
      <c r="E182" s="127"/>
      <c r="F182" s="127"/>
    </row>
    <row r="183" spans="1:6" hidden="1" x14ac:dyDescent="0.25">
      <c r="A183" s="127"/>
      <c r="B183" s="127"/>
      <c r="C183" s="127"/>
      <c r="D183" s="127"/>
      <c r="E183" s="127"/>
      <c r="F183" s="127"/>
    </row>
    <row r="184" spans="1:6" hidden="1" x14ac:dyDescent="0.25">
      <c r="A184" s="127"/>
      <c r="B184" s="127"/>
      <c r="C184" s="127"/>
      <c r="D184" s="127"/>
      <c r="E184" s="127"/>
      <c r="F184" s="127"/>
    </row>
    <row r="185" spans="1:6" hidden="1" x14ac:dyDescent="0.25">
      <c r="A185" s="127"/>
      <c r="B185" s="127"/>
      <c r="C185" s="127"/>
      <c r="D185" s="127"/>
      <c r="E185" s="127"/>
      <c r="F185" s="127"/>
    </row>
    <row r="186" spans="1:6" hidden="1" x14ac:dyDescent="0.25">
      <c r="A186" s="127"/>
      <c r="B186" s="127"/>
      <c r="C186" s="127"/>
      <c r="D186" s="127"/>
      <c r="E186" s="127"/>
      <c r="F186" s="127"/>
    </row>
    <row r="187" spans="1:6" hidden="1" x14ac:dyDescent="0.25">
      <c r="A187" s="127"/>
      <c r="B187" s="127"/>
      <c r="C187" s="127"/>
      <c r="D187" s="127"/>
      <c r="E187" s="127"/>
      <c r="F187" s="127"/>
    </row>
    <row r="188" spans="1:6" hidden="1" x14ac:dyDescent="0.25">
      <c r="A188" s="127"/>
      <c r="B188" s="127"/>
      <c r="C188" s="127"/>
      <c r="D188" s="127"/>
      <c r="E188" s="127"/>
      <c r="F188" s="127"/>
    </row>
    <row r="189" spans="1:6" hidden="1" x14ac:dyDescent="0.25">
      <c r="A189" s="127"/>
      <c r="B189" s="127"/>
      <c r="C189" s="127"/>
      <c r="D189" s="127"/>
      <c r="E189" s="127"/>
      <c r="F189" s="127"/>
    </row>
    <row r="190" spans="1:6" hidden="1" x14ac:dyDescent="0.25">
      <c r="A190" s="127"/>
      <c r="B190" s="127"/>
      <c r="C190" s="127"/>
      <c r="D190" s="127"/>
      <c r="E190" s="127"/>
      <c r="F190" s="127"/>
    </row>
    <row r="191" spans="1:6" hidden="1" x14ac:dyDescent="0.25">
      <c r="A191" s="127"/>
      <c r="B191" s="127"/>
      <c r="C191" s="127"/>
      <c r="D191" s="127"/>
      <c r="E191" s="127"/>
      <c r="F191" s="127"/>
    </row>
    <row r="192" spans="1:6" hidden="1" x14ac:dyDescent="0.25">
      <c r="A192" s="127"/>
      <c r="B192" s="127"/>
      <c r="C192" s="127"/>
      <c r="D192" s="127"/>
      <c r="E192" s="127"/>
      <c r="F192" s="127"/>
    </row>
    <row r="193" spans="1:6" hidden="1" x14ac:dyDescent="0.25">
      <c r="A193" s="127"/>
      <c r="B193" s="127"/>
      <c r="C193" s="127"/>
      <c r="D193" s="127"/>
      <c r="E193" s="127"/>
      <c r="F193" s="127"/>
    </row>
    <row r="194" spans="1:6" hidden="1" x14ac:dyDescent="0.25">
      <c r="A194" s="127"/>
      <c r="B194" s="127"/>
      <c r="C194" s="127"/>
      <c r="D194" s="127"/>
      <c r="E194" s="127"/>
      <c r="F194" s="127"/>
    </row>
    <row r="195" spans="1:6" hidden="1" x14ac:dyDescent="0.25">
      <c r="A195" s="127"/>
      <c r="B195" s="127"/>
      <c r="C195" s="127"/>
      <c r="D195" s="127"/>
      <c r="E195" s="127"/>
      <c r="F195" s="127"/>
    </row>
    <row r="196" spans="1:6" hidden="1" x14ac:dyDescent="0.25">
      <c r="A196" s="127"/>
      <c r="B196" s="127"/>
      <c r="C196" s="127"/>
      <c r="D196" s="127"/>
      <c r="E196" s="127"/>
      <c r="F196" s="127"/>
    </row>
    <row r="197" spans="1:6" hidden="1" x14ac:dyDescent="0.25">
      <c r="A197" s="127"/>
      <c r="B197" s="127"/>
      <c r="C197" s="127"/>
      <c r="D197" s="127"/>
      <c r="E197" s="127"/>
      <c r="F197" s="127"/>
    </row>
    <row r="198" spans="1:6" hidden="1" x14ac:dyDescent="0.25">
      <c r="A198" s="127"/>
      <c r="B198" s="127"/>
      <c r="C198" s="127"/>
      <c r="D198" s="127"/>
      <c r="E198" s="127"/>
      <c r="F198" s="127"/>
    </row>
    <row r="199" spans="1:6" hidden="1" x14ac:dyDescent="0.25">
      <c r="A199" s="127"/>
      <c r="B199" s="127"/>
      <c r="C199" s="127"/>
      <c r="D199" s="127"/>
      <c r="E199" s="127"/>
      <c r="F199" s="127"/>
    </row>
    <row r="200" spans="1:6" hidden="1" x14ac:dyDescent="0.25">
      <c r="A200" s="127"/>
      <c r="B200" s="127"/>
      <c r="C200" s="127"/>
      <c r="D200" s="127"/>
      <c r="E200" s="127"/>
      <c r="F200" s="127"/>
    </row>
    <row r="201" spans="1:6" hidden="1" x14ac:dyDescent="0.25">
      <c r="A201" s="127"/>
      <c r="B201" s="127"/>
      <c r="C201" s="127"/>
      <c r="D201" s="127"/>
      <c r="E201" s="127"/>
      <c r="F201" s="127"/>
    </row>
    <row r="202" spans="1:6" hidden="1" x14ac:dyDescent="0.25">
      <c r="A202" s="127"/>
      <c r="B202" s="127"/>
      <c r="C202" s="127"/>
      <c r="D202" s="127"/>
      <c r="E202" s="127"/>
      <c r="F202" s="127"/>
    </row>
    <row r="203" spans="1:6" hidden="1" x14ac:dyDescent="0.25">
      <c r="A203" s="127"/>
      <c r="B203" s="127"/>
      <c r="C203" s="127"/>
      <c r="D203" s="127"/>
      <c r="E203" s="127"/>
      <c r="F203" s="127"/>
    </row>
    <row r="204" spans="1:6" hidden="1" x14ac:dyDescent="0.25">
      <c r="A204" s="127"/>
      <c r="B204" s="127"/>
      <c r="C204" s="127"/>
      <c r="D204" s="127"/>
      <c r="E204" s="127"/>
      <c r="F204" s="127"/>
    </row>
    <row r="205" spans="1:6" hidden="1" x14ac:dyDescent="0.25">
      <c r="A205" s="127"/>
      <c r="B205" s="127"/>
      <c r="C205" s="127"/>
      <c r="D205" s="127"/>
      <c r="E205" s="127"/>
      <c r="F205" s="127"/>
    </row>
    <row r="206" spans="1:6" hidden="1" x14ac:dyDescent="0.25">
      <c r="A206" s="127"/>
      <c r="B206" s="127"/>
      <c r="C206" s="127"/>
      <c r="D206" s="127"/>
      <c r="E206" s="127"/>
      <c r="F206" s="127"/>
    </row>
    <row r="207" spans="1:6" hidden="1" x14ac:dyDescent="0.25">
      <c r="A207" s="127"/>
      <c r="B207" s="127"/>
      <c r="C207" s="127"/>
      <c r="D207" s="127"/>
      <c r="E207" s="127"/>
      <c r="F207" s="127"/>
    </row>
    <row r="208" spans="1:6" hidden="1" x14ac:dyDescent="0.25">
      <c r="A208" s="127"/>
      <c r="B208" s="127"/>
      <c r="C208" s="127"/>
      <c r="D208" s="127"/>
      <c r="E208" s="127"/>
      <c r="F208" s="127"/>
    </row>
    <row r="209" spans="1:6" hidden="1" x14ac:dyDescent="0.25">
      <c r="A209" s="127"/>
      <c r="B209" s="127"/>
      <c r="C209" s="127"/>
      <c r="D209" s="127"/>
      <c r="E209" s="127"/>
      <c r="F209" s="127"/>
    </row>
    <row r="210" spans="1:6" hidden="1" x14ac:dyDescent="0.25">
      <c r="A210" s="127"/>
      <c r="B210" s="127"/>
      <c r="C210" s="127"/>
      <c r="D210" s="127"/>
      <c r="E210" s="127"/>
      <c r="F210" s="127"/>
    </row>
    <row r="211" spans="1:6" hidden="1" x14ac:dyDescent="0.25">
      <c r="A211" s="127"/>
      <c r="B211" s="127"/>
      <c r="C211" s="127"/>
      <c r="D211" s="127"/>
      <c r="E211" s="127"/>
      <c r="F211" s="127"/>
    </row>
    <row r="212" spans="1:6" hidden="1" x14ac:dyDescent="0.25">
      <c r="A212" s="127"/>
      <c r="B212" s="127"/>
      <c r="C212" s="127"/>
      <c r="D212" s="127"/>
      <c r="E212" s="127"/>
      <c r="F212" s="127"/>
    </row>
    <row r="213" spans="1:6" hidden="1" x14ac:dyDescent="0.25">
      <c r="A213" s="127"/>
      <c r="B213" s="127"/>
      <c r="C213" s="127"/>
      <c r="D213" s="127"/>
      <c r="E213" s="127"/>
      <c r="F213" s="127"/>
    </row>
    <row r="214" spans="1:6" hidden="1" x14ac:dyDescent="0.25">
      <c r="A214" s="127"/>
      <c r="B214" s="127"/>
      <c r="C214" s="127"/>
      <c r="D214" s="127"/>
      <c r="E214" s="127"/>
      <c r="F214" s="127"/>
    </row>
    <row r="215" spans="1:6" hidden="1" x14ac:dyDescent="0.25">
      <c r="A215" s="127"/>
      <c r="B215" s="127"/>
      <c r="C215" s="127"/>
      <c r="D215" s="127"/>
      <c r="E215" s="127"/>
      <c r="F215" s="127"/>
    </row>
    <row r="216" spans="1:6" hidden="1" x14ac:dyDescent="0.25">
      <c r="A216" s="127"/>
      <c r="B216" s="127"/>
      <c r="C216" s="127"/>
      <c r="D216" s="127"/>
      <c r="E216" s="127"/>
      <c r="F216" s="127"/>
    </row>
    <row r="217" spans="1:6" hidden="1" x14ac:dyDescent="0.25">
      <c r="A217" s="127"/>
      <c r="B217" s="127"/>
      <c r="C217" s="127"/>
      <c r="D217" s="127"/>
      <c r="E217" s="127"/>
      <c r="F217" s="127"/>
    </row>
    <row r="218" spans="1:6" hidden="1" x14ac:dyDescent="0.25">
      <c r="A218" s="127"/>
      <c r="B218" s="127"/>
      <c r="C218" s="127"/>
      <c r="D218" s="127"/>
      <c r="E218" s="127"/>
      <c r="F218" s="127"/>
    </row>
    <row r="219" spans="1:6" hidden="1" x14ac:dyDescent="0.25">
      <c r="A219" s="127"/>
      <c r="B219" s="127"/>
      <c r="C219" s="127"/>
      <c r="D219" s="127"/>
      <c r="E219" s="127"/>
      <c r="F219" s="127"/>
    </row>
    <row r="220" spans="1:6" hidden="1" x14ac:dyDescent="0.25">
      <c r="A220" s="127"/>
      <c r="B220" s="127"/>
      <c r="C220" s="127"/>
      <c r="D220" s="127"/>
      <c r="E220" s="127"/>
      <c r="F220" s="127"/>
    </row>
    <row r="221" spans="1:6" hidden="1" x14ac:dyDescent="0.25">
      <c r="A221" s="127"/>
      <c r="B221" s="127"/>
      <c r="C221" s="127"/>
      <c r="D221" s="127"/>
      <c r="E221" s="127"/>
      <c r="F221" s="127"/>
    </row>
    <row r="222" spans="1:6" hidden="1" x14ac:dyDescent="0.25">
      <c r="A222" s="127"/>
      <c r="B222" s="127"/>
      <c r="C222" s="127"/>
      <c r="D222" s="127"/>
      <c r="E222" s="127"/>
      <c r="F222" s="127"/>
    </row>
    <row r="223" spans="1:6" hidden="1" x14ac:dyDescent="0.25">
      <c r="A223" s="127"/>
      <c r="B223" s="127"/>
      <c r="C223" s="127"/>
      <c r="D223" s="127"/>
      <c r="E223" s="127"/>
      <c r="F223" s="127"/>
    </row>
    <row r="224" spans="1:6" hidden="1" x14ac:dyDescent="0.25">
      <c r="A224" s="127"/>
      <c r="B224" s="127"/>
      <c r="C224" s="127"/>
      <c r="D224" s="127"/>
      <c r="E224" s="127"/>
      <c r="F224" s="127"/>
    </row>
    <row r="225" spans="1:6" hidden="1" x14ac:dyDescent="0.25">
      <c r="A225" s="127"/>
      <c r="B225" s="127"/>
      <c r="C225" s="127"/>
      <c r="D225" s="127"/>
      <c r="E225" s="127"/>
      <c r="F225" s="127"/>
    </row>
    <row r="226" spans="1:6" hidden="1" x14ac:dyDescent="0.25">
      <c r="A226" s="127"/>
      <c r="B226" s="127"/>
      <c r="C226" s="127"/>
      <c r="D226" s="127"/>
      <c r="E226" s="127"/>
      <c r="F226" s="127"/>
    </row>
    <row r="227" spans="1:6" hidden="1" x14ac:dyDescent="0.25">
      <c r="A227" s="127"/>
      <c r="B227" s="127"/>
      <c r="C227" s="127"/>
      <c r="D227" s="127"/>
      <c r="E227" s="127"/>
      <c r="F227" s="127"/>
    </row>
    <row r="228" spans="1:6" hidden="1" x14ac:dyDescent="0.25">
      <c r="A228" s="127"/>
      <c r="B228" s="127"/>
      <c r="C228" s="127"/>
      <c r="D228" s="127"/>
      <c r="E228" s="127"/>
      <c r="F228" s="127"/>
    </row>
    <row r="229" spans="1:6" hidden="1" x14ac:dyDescent="0.25">
      <c r="A229" s="127"/>
      <c r="B229" s="127"/>
      <c r="C229" s="127"/>
      <c r="D229" s="127"/>
      <c r="E229" s="127"/>
      <c r="F229" s="127"/>
    </row>
    <row r="230" spans="1:6" hidden="1" x14ac:dyDescent="0.25">
      <c r="A230" s="127"/>
      <c r="B230" s="127"/>
      <c r="C230" s="127"/>
      <c r="D230" s="127"/>
      <c r="E230" s="127"/>
      <c r="F230" s="127"/>
    </row>
    <row r="231" spans="1:6" hidden="1" x14ac:dyDescent="0.25">
      <c r="A231" s="127"/>
      <c r="B231" s="127"/>
      <c r="C231" s="127"/>
      <c r="D231" s="127"/>
      <c r="E231" s="127"/>
      <c r="F231" s="127"/>
    </row>
    <row r="232" spans="1:6" hidden="1" x14ac:dyDescent="0.25">
      <c r="A232" s="127"/>
      <c r="B232" s="127"/>
      <c r="C232" s="127"/>
      <c r="D232" s="127"/>
      <c r="E232" s="127"/>
      <c r="F232" s="127"/>
    </row>
    <row r="233" spans="1:6" hidden="1" x14ac:dyDescent="0.25">
      <c r="A233" s="127"/>
      <c r="B233" s="127"/>
      <c r="C233" s="127"/>
      <c r="D233" s="127"/>
      <c r="E233" s="127"/>
      <c r="F233" s="127"/>
    </row>
    <row r="234" spans="1:6" hidden="1" x14ac:dyDescent="0.25">
      <c r="A234" s="127"/>
      <c r="B234" s="127"/>
      <c r="C234" s="127"/>
      <c r="D234" s="127"/>
      <c r="E234" s="127"/>
      <c r="F234" s="127"/>
    </row>
    <row r="235" spans="1:6" hidden="1" x14ac:dyDescent="0.25">
      <c r="A235" s="127"/>
      <c r="B235" s="127"/>
      <c r="C235" s="127"/>
      <c r="D235" s="127"/>
      <c r="E235" s="127"/>
      <c r="F235" s="127"/>
    </row>
    <row r="236" spans="1:6" hidden="1" x14ac:dyDescent="0.25">
      <c r="A236" s="127"/>
      <c r="B236" s="127"/>
      <c r="C236" s="127"/>
      <c r="D236" s="127"/>
      <c r="E236" s="127"/>
      <c r="F236" s="127"/>
    </row>
    <row r="237" spans="1:6" hidden="1" x14ac:dyDescent="0.25">
      <c r="A237" s="127"/>
      <c r="B237" s="127"/>
      <c r="C237" s="127"/>
      <c r="D237" s="127"/>
      <c r="E237" s="127"/>
      <c r="F237" s="127"/>
    </row>
    <row r="238" spans="1:6" hidden="1" x14ac:dyDescent="0.25">
      <c r="A238" s="127"/>
      <c r="B238" s="127"/>
      <c r="C238" s="127"/>
      <c r="D238" s="127"/>
      <c r="E238" s="127"/>
      <c r="F238" s="127"/>
    </row>
    <row r="239" spans="1:6" hidden="1" x14ac:dyDescent="0.25">
      <c r="A239" s="127"/>
      <c r="B239" s="127"/>
      <c r="C239" s="127"/>
      <c r="D239" s="127"/>
      <c r="E239" s="127"/>
      <c r="F239" s="127"/>
    </row>
    <row r="240" spans="1:6" hidden="1" x14ac:dyDescent="0.25">
      <c r="A240" s="127"/>
      <c r="B240" s="127"/>
      <c r="C240" s="127"/>
      <c r="D240" s="127"/>
      <c r="E240" s="127"/>
      <c r="F240" s="127"/>
    </row>
    <row r="241" spans="1:6" hidden="1" x14ac:dyDescent="0.25">
      <c r="A241" s="127"/>
      <c r="B241" s="127"/>
      <c r="C241" s="127"/>
      <c r="D241" s="127"/>
      <c r="E241" s="127"/>
      <c r="F241" s="127"/>
    </row>
    <row r="242" spans="1:6" hidden="1" x14ac:dyDescent="0.25">
      <c r="A242" s="127"/>
      <c r="B242" s="127"/>
      <c r="C242" s="127"/>
      <c r="D242" s="127"/>
      <c r="E242" s="127"/>
      <c r="F242" s="127"/>
    </row>
    <row r="243" spans="1:6" hidden="1" x14ac:dyDescent="0.25">
      <c r="A243" s="127"/>
      <c r="B243" s="127"/>
      <c r="C243" s="127"/>
      <c r="D243" s="127"/>
      <c r="E243" s="127"/>
      <c r="F243" s="127"/>
    </row>
    <row r="244" spans="1:6" hidden="1" x14ac:dyDescent="0.25">
      <c r="A244" s="127"/>
      <c r="B244" s="127"/>
      <c r="C244" s="127"/>
      <c r="D244" s="127"/>
      <c r="E244" s="127"/>
      <c r="F244" s="127"/>
    </row>
    <row r="245" spans="1:6" hidden="1" x14ac:dyDescent="0.25">
      <c r="A245" s="127"/>
      <c r="B245" s="127"/>
      <c r="C245" s="127"/>
      <c r="D245" s="127"/>
      <c r="E245" s="127"/>
      <c r="F245" s="127"/>
    </row>
    <row r="246" spans="1:6" hidden="1" x14ac:dyDescent="0.25">
      <c r="A246" s="127"/>
      <c r="B246" s="127"/>
      <c r="C246" s="127"/>
      <c r="D246" s="127"/>
      <c r="E246" s="127"/>
      <c r="F246" s="127"/>
    </row>
    <row r="247" spans="1:6" hidden="1" x14ac:dyDescent="0.25">
      <c r="A247" s="127"/>
      <c r="B247" s="127"/>
      <c r="C247" s="127"/>
      <c r="D247" s="127"/>
      <c r="E247" s="127"/>
      <c r="F247" s="127"/>
    </row>
    <row r="248" spans="1:6" hidden="1" x14ac:dyDescent="0.25">
      <c r="A248" s="127"/>
      <c r="B248" s="127"/>
      <c r="C248" s="127"/>
      <c r="D248" s="127"/>
      <c r="E248" s="127"/>
      <c r="F248" s="127"/>
    </row>
    <row r="249" spans="1:6" hidden="1" x14ac:dyDescent="0.25">
      <c r="A249" s="127"/>
      <c r="B249" s="127"/>
      <c r="C249" s="127"/>
      <c r="D249" s="127"/>
      <c r="E249" s="127"/>
      <c r="F249" s="127"/>
    </row>
    <row r="250" spans="1:6" hidden="1" x14ac:dyDescent="0.25">
      <c r="A250" s="127"/>
      <c r="B250" s="127"/>
      <c r="C250" s="127"/>
      <c r="D250" s="127"/>
      <c r="E250" s="127"/>
      <c r="F250" s="127"/>
    </row>
    <row r="251" spans="1:6" hidden="1" x14ac:dyDescent="0.25">
      <c r="A251" s="127"/>
      <c r="B251" s="127"/>
      <c r="C251" s="127"/>
      <c r="D251" s="127"/>
      <c r="E251" s="127"/>
      <c r="F251" s="127"/>
    </row>
    <row r="252" spans="1:6" hidden="1" x14ac:dyDescent="0.25">
      <c r="A252" s="127"/>
      <c r="B252" s="127"/>
      <c r="C252" s="127"/>
      <c r="D252" s="127"/>
      <c r="E252" s="127"/>
      <c r="F252" s="127"/>
    </row>
    <row r="253" spans="1:6" hidden="1" x14ac:dyDescent="0.25">
      <c r="A253" s="127"/>
      <c r="B253" s="127"/>
      <c r="C253" s="127"/>
      <c r="D253" s="127"/>
      <c r="E253" s="127"/>
      <c r="F253" s="127"/>
    </row>
    <row r="254" spans="1:6" hidden="1" x14ac:dyDescent="0.25">
      <c r="A254" s="127"/>
      <c r="B254" s="127"/>
      <c r="C254" s="127"/>
      <c r="D254" s="127"/>
      <c r="E254" s="127"/>
      <c r="F254" s="127"/>
    </row>
    <row r="255" spans="1:6" hidden="1" x14ac:dyDescent="0.25">
      <c r="A255" s="127"/>
      <c r="B255" s="127"/>
      <c r="C255" s="127"/>
      <c r="D255" s="127"/>
      <c r="E255" s="127"/>
      <c r="F255" s="127"/>
    </row>
    <row r="256" spans="1:6" hidden="1" x14ac:dyDescent="0.25">
      <c r="A256" s="127"/>
      <c r="B256" s="127"/>
      <c r="C256" s="127"/>
      <c r="D256" s="127"/>
      <c r="E256" s="127"/>
      <c r="F256" s="127"/>
    </row>
    <row r="257" spans="1:6" hidden="1" x14ac:dyDescent="0.25">
      <c r="A257" s="127"/>
      <c r="B257" s="127"/>
      <c r="C257" s="127"/>
      <c r="D257" s="127"/>
      <c r="E257" s="127"/>
      <c r="F257" s="127"/>
    </row>
    <row r="258" spans="1:6" hidden="1" x14ac:dyDescent="0.25">
      <c r="A258" s="127"/>
      <c r="B258" s="127"/>
      <c r="C258" s="127"/>
      <c r="D258" s="127"/>
      <c r="E258" s="127"/>
      <c r="F258" s="127"/>
    </row>
    <row r="259" spans="1:6" hidden="1" x14ac:dyDescent="0.25">
      <c r="A259" s="127"/>
      <c r="B259" s="127"/>
      <c r="C259" s="127"/>
      <c r="D259" s="127"/>
      <c r="E259" s="127"/>
      <c r="F259" s="127"/>
    </row>
    <row r="260" spans="1:6" hidden="1" x14ac:dyDescent="0.25">
      <c r="A260" s="127"/>
      <c r="B260" s="127"/>
      <c r="C260" s="127"/>
      <c r="D260" s="127"/>
      <c r="E260" s="127"/>
      <c r="F260" s="127"/>
    </row>
    <row r="261" spans="1:6" hidden="1" x14ac:dyDescent="0.25">
      <c r="A261" s="127"/>
      <c r="B261" s="127"/>
      <c r="C261" s="127"/>
      <c r="D261" s="127"/>
      <c r="E261" s="127"/>
      <c r="F261" s="127"/>
    </row>
    <row r="262" spans="1:6" hidden="1" x14ac:dyDescent="0.25">
      <c r="A262" s="127"/>
      <c r="B262" s="127"/>
      <c r="C262" s="127"/>
      <c r="D262" s="127"/>
      <c r="E262" s="127"/>
      <c r="F262" s="127"/>
    </row>
    <row r="263" spans="1:6" hidden="1" x14ac:dyDescent="0.25">
      <c r="A263" s="127"/>
      <c r="B263" s="127"/>
      <c r="C263" s="127"/>
      <c r="D263" s="127"/>
      <c r="E263" s="127"/>
      <c r="F263" s="127"/>
    </row>
    <row r="264" spans="1:6" hidden="1" x14ac:dyDescent="0.25">
      <c r="A264" s="127"/>
      <c r="B264" s="127"/>
      <c r="C264" s="127"/>
      <c r="D264" s="127"/>
      <c r="E264" s="127"/>
      <c r="F264" s="127"/>
    </row>
    <row r="265" spans="1:6" hidden="1" x14ac:dyDescent="0.25">
      <c r="A265" s="127"/>
      <c r="B265" s="127"/>
    </row>
    <row r="266" spans="1:6" hidden="1" x14ac:dyDescent="0.25">
      <c r="B266" s="127"/>
    </row>
    <row r="267" spans="1:6" hidden="1" x14ac:dyDescent="0.25">
      <c r="B267" s="127"/>
    </row>
    <row r="268" spans="1:6" hidden="1" x14ac:dyDescent="0.25">
      <c r="B268" s="127"/>
    </row>
    <row r="269" spans="1:6" hidden="1" x14ac:dyDescent="0.25">
      <c r="B269" s="127"/>
    </row>
  </sheetData>
  <sheetProtection algorithmName="SHA-512" hashValue="ZC+8xG8deaDCGWaNSZ9UdxiWaYZAa42gTRLyWGHOF61O4sculYIx67h0zb8Lc9lZhMrwdR0/F6wKOoEo69GLrQ==" saltValue="vm8tljbrBHWy421KrXckiA==" spinCount="100000" sheet="1" objects="1" scenarios="1"/>
  <hyperlinks>
    <hyperlink ref="B20" r:id="rId1" display="&quot;- Beleidsregels handhaving subsidiebepalingen VWS" xr:uid="{71C7A31E-BBBC-434C-8085-3B236CFFB83D}"/>
    <hyperlink ref="B47" r:id="rId2" location="voorwaarden%2C-beoordelingscriteria-en-subsidiabele-kosten" display="https://www.rvo.nl/subsidies-financiering/stoz - voorwaarden%2C-beoordelingscriteria-en-subsidiabele-kosten" xr:uid="{30DA253F-5568-4F1F-9E1A-73FEFCEF30AD}"/>
  </hyperlinks>
  <pageMargins left="0.70866141732283472" right="0.70866141732283472" top="0.74803149606299213" bottom="0.74803149606299213" header="0.31496062992125984" footer="0.31496062992125984"/>
  <pageSetup paperSize="9" scale="80" fitToHeight="2" orientation="portrait" r:id="rId3"/>
  <headerFooter>
    <oddFooter>&amp;LVersie: juli 2024&amp;C&amp;A&amp;R&amp;P van &amp;N</oddFooter>
  </headerFooter>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2CE9-239A-4A94-89AE-9E96F414C56E}">
  <sheetPr>
    <pageSetUpPr fitToPage="1"/>
  </sheetPr>
  <dimension ref="A1:Q167"/>
  <sheetViews>
    <sheetView showGridLines="0" zoomScale="80" zoomScaleNormal="80" workbookViewId="0">
      <selection activeCell="B11" sqref="B11"/>
    </sheetView>
  </sheetViews>
  <sheetFormatPr defaultColWidth="12.42578125" defaultRowHeight="12.95" customHeight="1" x14ac:dyDescent="0.25"/>
  <cols>
    <col min="1" max="1" width="4.140625" style="34" customWidth="1"/>
    <col min="2" max="3" width="47.42578125" style="38" customWidth="1"/>
    <col min="4" max="4" width="47.42578125" style="40" customWidth="1"/>
    <col min="5" max="5" width="47.42578125" style="38" customWidth="1"/>
    <col min="6" max="6" width="47.42578125" style="157" customWidth="1"/>
    <col min="7" max="7" width="6" style="41" customWidth="1"/>
    <col min="8" max="8" width="2.5703125" style="41" customWidth="1"/>
    <col min="9" max="9" width="47.42578125" style="36" customWidth="1"/>
    <col min="10" max="10" width="22.7109375" style="37" customWidth="1"/>
    <col min="11" max="11" width="16.7109375" style="36" customWidth="1"/>
    <col min="12" max="17" width="49.140625" style="36" customWidth="1"/>
    <col min="18" max="16384" width="12.42578125" style="38"/>
  </cols>
  <sheetData>
    <row r="1" spans="1:17" ht="12.95" customHeight="1" thickBot="1" x14ac:dyDescent="0.3">
      <c r="B1" s="9"/>
      <c r="C1" s="8"/>
      <c r="D1" s="8"/>
      <c r="E1" s="9"/>
      <c r="F1" s="136" t="s">
        <v>50</v>
      </c>
      <c r="G1" s="8"/>
      <c r="H1" s="8"/>
    </row>
    <row r="2" spans="1:17" s="6" customFormat="1" ht="12.95" customHeight="1" thickBot="1" x14ac:dyDescent="0.3">
      <c r="A2" s="1"/>
      <c r="B2" s="52" t="s">
        <v>159</v>
      </c>
      <c r="C2" s="238" t="s">
        <v>160</v>
      </c>
      <c r="D2" s="239"/>
      <c r="E2" s="240"/>
      <c r="F2" s="137"/>
      <c r="G2" s="4"/>
      <c r="H2" s="4"/>
      <c r="I2" s="2"/>
      <c r="J2" s="5"/>
      <c r="K2" s="2"/>
      <c r="L2" s="2"/>
      <c r="M2" s="2"/>
      <c r="N2" s="2"/>
      <c r="O2" s="2"/>
      <c r="P2" s="2"/>
      <c r="Q2" s="2"/>
    </row>
    <row r="3" spans="1:17" s="10" customFormat="1" ht="12.95" customHeight="1" thickBot="1" x14ac:dyDescent="0.3">
      <c r="A3" s="7"/>
      <c r="B3" s="52" t="s">
        <v>51</v>
      </c>
      <c r="C3" s="241" t="s">
        <v>52</v>
      </c>
      <c r="D3" s="242"/>
      <c r="E3" s="243"/>
      <c r="F3" s="138"/>
      <c r="G3" s="4"/>
      <c r="H3" s="4"/>
      <c r="I3" s="8"/>
      <c r="J3" s="9"/>
      <c r="K3" s="8"/>
      <c r="L3" s="8"/>
      <c r="M3" s="8"/>
      <c r="N3" s="8"/>
      <c r="O3" s="8"/>
      <c r="P3" s="8"/>
      <c r="Q3" s="8"/>
    </row>
    <row r="4" spans="1:17" s="10" customFormat="1" ht="12.95" customHeight="1" thickBot="1" x14ac:dyDescent="0.3">
      <c r="A4" s="7"/>
      <c r="C4" s="2"/>
      <c r="D4" s="2"/>
      <c r="E4" s="2"/>
      <c r="F4" s="138"/>
      <c r="G4" s="4"/>
      <c r="H4" s="4"/>
      <c r="I4" s="8"/>
      <c r="J4" s="9"/>
      <c r="K4" s="8"/>
      <c r="L4" s="8"/>
      <c r="M4" s="8"/>
      <c r="N4" s="8"/>
      <c r="O4" s="8"/>
      <c r="P4" s="8"/>
      <c r="Q4" s="8"/>
    </row>
    <row r="5" spans="1:17" s="10" customFormat="1" ht="12.95" customHeight="1" thickBot="1" x14ac:dyDescent="0.3">
      <c r="A5" s="7"/>
      <c r="B5" s="46" t="s">
        <v>53</v>
      </c>
      <c r="C5" s="53"/>
      <c r="D5" s="53"/>
      <c r="E5" s="53"/>
      <c r="F5" s="139"/>
      <c r="G5" s="57"/>
      <c r="H5" s="57"/>
      <c r="I5" s="8"/>
      <c r="J5" s="9"/>
      <c r="K5" s="8"/>
      <c r="L5" s="8"/>
      <c r="M5" s="8"/>
      <c r="N5" s="8"/>
      <c r="O5" s="8"/>
      <c r="P5" s="8"/>
      <c r="Q5" s="8"/>
    </row>
    <row r="6" spans="1:17" s="10" customFormat="1" ht="12.95" customHeight="1" thickBot="1" x14ac:dyDescent="0.3">
      <c r="A6" s="7"/>
      <c r="B6" s="46" t="s">
        <v>54</v>
      </c>
      <c r="C6" s="31"/>
      <c r="D6" s="31"/>
      <c r="E6" s="31"/>
      <c r="F6" s="140" t="s">
        <v>55</v>
      </c>
      <c r="G6" s="57"/>
      <c r="H6" s="57"/>
      <c r="I6" s="8"/>
      <c r="J6" s="9"/>
      <c r="K6" s="8"/>
      <c r="L6" s="8"/>
      <c r="M6" s="8"/>
      <c r="N6" s="8"/>
      <c r="O6" s="8"/>
      <c r="P6" s="8"/>
      <c r="Q6" s="8"/>
    </row>
    <row r="7" spans="1:17" s="10" customFormat="1" ht="12.95" customHeight="1" thickBot="1" x14ac:dyDescent="0.3">
      <c r="A7" s="7"/>
      <c r="B7" s="46" t="s">
        <v>56</v>
      </c>
      <c r="C7" s="31"/>
      <c r="D7" s="31"/>
      <c r="E7" s="31"/>
      <c r="F7" s="140"/>
      <c r="G7" s="57"/>
      <c r="H7" s="57"/>
      <c r="I7" s="8"/>
      <c r="J7" s="9"/>
      <c r="K7" s="8"/>
      <c r="L7" s="8"/>
      <c r="M7" s="8"/>
      <c r="N7" s="8"/>
      <c r="O7" s="8"/>
      <c r="P7" s="8"/>
      <c r="Q7" s="8"/>
    </row>
    <row r="8" spans="1:17" s="10" customFormat="1" ht="12.95" customHeight="1" thickBot="1" x14ac:dyDescent="0.3">
      <c r="A8" s="7"/>
      <c r="B8" s="46" t="s">
        <v>150</v>
      </c>
      <c r="C8" s="31"/>
      <c r="D8" s="31"/>
      <c r="E8" s="31"/>
      <c r="F8" s="140"/>
      <c r="G8" s="57"/>
      <c r="H8" s="57"/>
      <c r="I8" s="8"/>
      <c r="J8" s="9"/>
      <c r="K8" s="8"/>
      <c r="L8" s="8"/>
      <c r="M8" s="8"/>
      <c r="N8" s="8"/>
      <c r="O8" s="8"/>
      <c r="P8" s="8"/>
      <c r="Q8" s="8"/>
    </row>
    <row r="9" spans="1:17" s="10" customFormat="1" ht="12.95" customHeight="1" thickBot="1" x14ac:dyDescent="0.3">
      <c r="A9" s="7"/>
      <c r="B9" s="46" t="s">
        <v>147</v>
      </c>
      <c r="C9" s="31"/>
      <c r="D9" s="31"/>
      <c r="E9" s="33"/>
      <c r="F9" s="140"/>
      <c r="G9" s="121"/>
      <c r="H9" s="121"/>
      <c r="I9" s="8"/>
      <c r="J9" s="9"/>
      <c r="K9" s="8"/>
      <c r="L9" s="8"/>
      <c r="M9" s="8"/>
      <c r="N9" s="8"/>
      <c r="O9" s="8"/>
      <c r="P9" s="8"/>
      <c r="Q9" s="8"/>
    </row>
    <row r="10" spans="1:17" s="10" customFormat="1" ht="12.95" customHeight="1" x14ac:dyDescent="0.25">
      <c r="A10" s="7"/>
      <c r="B10" s="8"/>
      <c r="C10" s="8"/>
      <c r="D10" s="8"/>
      <c r="E10" s="8"/>
      <c r="F10" s="164"/>
      <c r="G10" s="121"/>
      <c r="H10" s="121"/>
      <c r="I10" s="8"/>
      <c r="J10" s="9"/>
      <c r="K10" s="8"/>
      <c r="L10" s="8"/>
      <c r="M10" s="8"/>
      <c r="N10" s="8"/>
      <c r="O10" s="8"/>
      <c r="P10" s="8"/>
      <c r="Q10" s="8"/>
    </row>
    <row r="11" spans="1:17" s="10" customFormat="1" ht="12.95" customHeight="1" x14ac:dyDescent="0.25">
      <c r="A11" s="7"/>
      <c r="B11" s="231" t="s">
        <v>158</v>
      </c>
      <c r="C11" s="8"/>
      <c r="D11" s="8"/>
      <c r="E11" s="8"/>
      <c r="F11" s="164"/>
      <c r="G11" s="121"/>
      <c r="H11" s="121"/>
      <c r="I11" s="182" t="s">
        <v>149</v>
      </c>
      <c r="J11" s="9"/>
      <c r="K11" s="8"/>
      <c r="L11" s="8"/>
      <c r="M11" s="8"/>
      <c r="N11" s="8"/>
      <c r="O11" s="8"/>
      <c r="P11" s="8"/>
      <c r="Q11" s="8"/>
    </row>
    <row r="12" spans="1:17" s="6" customFormat="1" ht="12.95" customHeight="1" thickBot="1" x14ac:dyDescent="0.3">
      <c r="A12" s="1"/>
      <c r="C12" s="2"/>
      <c r="D12" s="3"/>
      <c r="E12" s="2"/>
      <c r="F12" s="137"/>
      <c r="G12" s="4"/>
      <c r="H12" s="4"/>
      <c r="I12" s="8"/>
      <c r="J12" s="2"/>
      <c r="K12" s="2"/>
      <c r="L12" s="2"/>
      <c r="M12" s="2"/>
      <c r="N12" s="2"/>
      <c r="O12" s="2"/>
      <c r="P12" s="2"/>
      <c r="Q12" s="2"/>
    </row>
    <row r="13" spans="1:17" s="6" customFormat="1" ht="12.95" customHeight="1" x14ac:dyDescent="0.25">
      <c r="A13" s="88" t="s">
        <v>57</v>
      </c>
      <c r="B13" s="84" t="s">
        <v>153</v>
      </c>
      <c r="C13" s="83"/>
      <c r="D13" s="83"/>
      <c r="E13" s="83"/>
      <c r="F13" s="211"/>
      <c r="G13" s="4"/>
      <c r="H13" s="214"/>
      <c r="I13" s="221" t="s">
        <v>58</v>
      </c>
      <c r="J13" s="2"/>
      <c r="K13" s="2"/>
      <c r="L13" s="2"/>
      <c r="M13" s="2"/>
      <c r="N13" s="2"/>
      <c r="O13" s="2"/>
      <c r="P13" s="2"/>
      <c r="Q13" s="2"/>
    </row>
    <row r="14" spans="1:17" s="6" customFormat="1" ht="12.95" customHeight="1" x14ac:dyDescent="0.25">
      <c r="A14" s="7"/>
      <c r="B14" s="42" t="s">
        <v>59</v>
      </c>
      <c r="C14" s="11"/>
      <c r="D14" s="11"/>
      <c r="E14" s="2"/>
      <c r="F14" s="212"/>
      <c r="G14" s="4"/>
      <c r="H14" s="215"/>
      <c r="I14" s="202"/>
      <c r="J14" s="2"/>
      <c r="K14" s="2"/>
      <c r="L14" s="2"/>
      <c r="M14" s="2"/>
      <c r="N14" s="2"/>
      <c r="O14" s="2"/>
      <c r="P14" s="2"/>
      <c r="Q14" s="2"/>
    </row>
    <row r="15" spans="1:17" s="19" customFormat="1" ht="12.95" customHeight="1" x14ac:dyDescent="0.25">
      <c r="A15" s="7"/>
      <c r="B15" s="43" t="s">
        <v>60</v>
      </c>
      <c r="C15" s="17" t="s">
        <v>61</v>
      </c>
      <c r="D15" s="4" t="s">
        <v>62</v>
      </c>
      <c r="E15" s="17" t="s">
        <v>63</v>
      </c>
      <c r="F15" s="210" t="s">
        <v>64</v>
      </c>
      <c r="G15" s="4"/>
      <c r="H15" s="215"/>
      <c r="I15" s="222" t="s">
        <v>59</v>
      </c>
      <c r="J15" s="2"/>
      <c r="K15" s="2"/>
      <c r="L15" s="2"/>
      <c r="M15" s="17"/>
      <c r="N15" s="17"/>
      <c r="O15" s="17"/>
      <c r="P15" s="17"/>
      <c r="Q15" s="17"/>
    </row>
    <row r="16" spans="1:17" s="6" customFormat="1" ht="12.95" customHeight="1" x14ac:dyDescent="0.25">
      <c r="A16" s="1"/>
      <c r="B16" s="189"/>
      <c r="C16" s="186"/>
      <c r="D16" s="187"/>
      <c r="E16" s="188"/>
      <c r="F16" s="195">
        <f t="shared" ref="F16:F24" si="0">$D16*E16</f>
        <v>0</v>
      </c>
      <c r="G16" s="4"/>
      <c r="H16" s="215"/>
      <c r="I16" s="190">
        <v>0</v>
      </c>
      <c r="J16" s="2"/>
      <c r="K16" s="2"/>
      <c r="L16" s="2"/>
      <c r="M16" s="2"/>
      <c r="N16" s="2"/>
      <c r="O16" s="2"/>
      <c r="P16" s="2"/>
      <c r="Q16" s="2"/>
    </row>
    <row r="17" spans="1:17" s="6" customFormat="1" ht="12.95" customHeight="1" x14ac:dyDescent="0.25">
      <c r="A17" s="1"/>
      <c r="B17" s="189"/>
      <c r="C17" s="186"/>
      <c r="D17" s="187"/>
      <c r="E17" s="188"/>
      <c r="F17" s="195">
        <f t="shared" si="0"/>
        <v>0</v>
      </c>
      <c r="G17" s="4"/>
      <c r="H17" s="215"/>
      <c r="I17" s="190">
        <v>0</v>
      </c>
      <c r="J17" s="2"/>
      <c r="K17" s="2"/>
      <c r="L17" s="2"/>
      <c r="M17" s="2"/>
      <c r="N17" s="2"/>
      <c r="O17" s="2"/>
      <c r="P17" s="2"/>
      <c r="Q17" s="2"/>
    </row>
    <row r="18" spans="1:17" s="6" customFormat="1" ht="12.95" customHeight="1" x14ac:dyDescent="0.25">
      <c r="A18" s="1"/>
      <c r="B18" s="189"/>
      <c r="C18" s="186"/>
      <c r="D18" s="187"/>
      <c r="E18" s="188"/>
      <c r="F18" s="195">
        <f t="shared" si="0"/>
        <v>0</v>
      </c>
      <c r="G18" s="4"/>
      <c r="H18" s="215"/>
      <c r="I18" s="190">
        <v>0</v>
      </c>
      <c r="J18" s="2"/>
      <c r="K18" s="2"/>
      <c r="L18" s="2"/>
      <c r="M18" s="2"/>
      <c r="N18" s="2"/>
      <c r="O18" s="2"/>
      <c r="P18" s="2"/>
      <c r="Q18" s="2"/>
    </row>
    <row r="19" spans="1:17" s="6" customFormat="1" ht="12.95" customHeight="1" x14ac:dyDescent="0.25">
      <c r="A19" s="1"/>
      <c r="B19" s="189"/>
      <c r="C19" s="186"/>
      <c r="D19" s="187"/>
      <c r="E19" s="188"/>
      <c r="F19" s="195">
        <f t="shared" si="0"/>
        <v>0</v>
      </c>
      <c r="G19" s="4"/>
      <c r="H19" s="215"/>
      <c r="I19" s="190">
        <v>0</v>
      </c>
      <c r="J19" s="2"/>
      <c r="K19" s="2"/>
      <c r="L19" s="2"/>
      <c r="M19" s="2"/>
      <c r="N19" s="2"/>
      <c r="O19" s="2"/>
      <c r="P19" s="2"/>
      <c r="Q19" s="2"/>
    </row>
    <row r="20" spans="1:17" s="6" customFormat="1" ht="12.95" customHeight="1" x14ac:dyDescent="0.25">
      <c r="A20" s="1"/>
      <c r="B20" s="189"/>
      <c r="C20" s="186"/>
      <c r="D20" s="187"/>
      <c r="E20" s="188"/>
      <c r="F20" s="195">
        <f t="shared" si="0"/>
        <v>0</v>
      </c>
      <c r="G20" s="4"/>
      <c r="H20" s="215"/>
      <c r="I20" s="190">
        <v>0</v>
      </c>
      <c r="J20" s="2"/>
      <c r="K20" s="2"/>
      <c r="L20" s="2"/>
      <c r="M20" s="2"/>
      <c r="N20" s="2"/>
      <c r="O20" s="2"/>
      <c r="P20" s="2"/>
      <c r="Q20" s="2"/>
    </row>
    <row r="21" spans="1:17" s="6" customFormat="1" ht="12.95" customHeight="1" x14ac:dyDescent="0.25">
      <c r="A21" s="1"/>
      <c r="B21" s="189"/>
      <c r="C21" s="186"/>
      <c r="D21" s="187"/>
      <c r="E21" s="188"/>
      <c r="F21" s="195">
        <f t="shared" si="0"/>
        <v>0</v>
      </c>
      <c r="G21" s="4"/>
      <c r="H21" s="215"/>
      <c r="I21" s="190">
        <v>0</v>
      </c>
      <c r="J21" s="2"/>
      <c r="K21" s="2"/>
      <c r="L21" s="2"/>
      <c r="M21" s="2"/>
      <c r="N21" s="2"/>
      <c r="O21" s="2"/>
      <c r="P21" s="2"/>
      <c r="Q21" s="2"/>
    </row>
    <row r="22" spans="1:17" s="6" customFormat="1" ht="12.95" customHeight="1" x14ac:dyDescent="0.25">
      <c r="A22" s="1"/>
      <c r="B22" s="189"/>
      <c r="C22" s="186"/>
      <c r="D22" s="187"/>
      <c r="E22" s="188"/>
      <c r="F22" s="195">
        <f t="shared" si="0"/>
        <v>0</v>
      </c>
      <c r="G22" s="4"/>
      <c r="H22" s="215"/>
      <c r="I22" s="190">
        <v>0</v>
      </c>
      <c r="J22" s="2"/>
      <c r="K22" s="2"/>
      <c r="L22" s="2"/>
      <c r="M22" s="2"/>
      <c r="N22" s="2"/>
      <c r="O22" s="2"/>
      <c r="P22" s="2"/>
      <c r="Q22" s="2"/>
    </row>
    <row r="23" spans="1:17" s="6" customFormat="1" ht="12.95" customHeight="1" x14ac:dyDescent="0.25">
      <c r="A23" s="1"/>
      <c r="B23" s="189"/>
      <c r="C23" s="186"/>
      <c r="D23" s="187"/>
      <c r="E23" s="188"/>
      <c r="F23" s="195">
        <f t="shared" si="0"/>
        <v>0</v>
      </c>
      <c r="G23" s="4"/>
      <c r="H23" s="215"/>
      <c r="I23" s="190">
        <v>0</v>
      </c>
      <c r="J23" s="2"/>
      <c r="K23" s="2"/>
      <c r="L23" s="2"/>
      <c r="M23" s="2"/>
      <c r="N23" s="2"/>
      <c r="O23" s="2"/>
      <c r="P23" s="2"/>
      <c r="Q23" s="2"/>
    </row>
    <row r="24" spans="1:17" s="6" customFormat="1" ht="12.95" customHeight="1" x14ac:dyDescent="0.25">
      <c r="A24" s="1"/>
      <c r="B24" s="189"/>
      <c r="C24" s="186"/>
      <c r="D24" s="187"/>
      <c r="E24" s="188"/>
      <c r="F24" s="195">
        <f t="shared" si="0"/>
        <v>0</v>
      </c>
      <c r="G24" s="4"/>
      <c r="H24" s="215"/>
      <c r="I24" s="190">
        <v>0</v>
      </c>
      <c r="J24" s="2"/>
      <c r="K24" s="2"/>
      <c r="L24" s="2"/>
      <c r="M24" s="2"/>
      <c r="N24" s="2"/>
      <c r="O24" s="2"/>
      <c r="P24" s="2"/>
      <c r="Q24" s="2"/>
    </row>
    <row r="25" spans="1:17" s="6" customFormat="1" ht="12.95" customHeight="1" x14ac:dyDescent="0.25">
      <c r="A25" s="1"/>
      <c r="B25" s="44"/>
      <c r="C25" s="2"/>
      <c r="D25" s="22"/>
      <c r="E25" s="23" t="s">
        <v>65</v>
      </c>
      <c r="F25" s="191">
        <f>SUM(F16:F24)</f>
        <v>0</v>
      </c>
      <c r="G25" s="4"/>
      <c r="H25" s="215"/>
      <c r="I25" s="191">
        <f>SUM(I16:I24)</f>
        <v>0</v>
      </c>
      <c r="J25" s="2"/>
      <c r="K25" s="2"/>
      <c r="L25" s="2"/>
      <c r="M25" s="2"/>
      <c r="N25" s="2"/>
      <c r="O25" s="2"/>
      <c r="P25" s="2"/>
      <c r="Q25" s="2"/>
    </row>
    <row r="26" spans="1:17" s="10" customFormat="1" ht="12.95" customHeight="1" x14ac:dyDescent="0.25">
      <c r="A26" s="7"/>
      <c r="B26" s="42"/>
      <c r="C26" s="8"/>
      <c r="D26" s="24"/>
      <c r="E26" s="24"/>
      <c r="F26" s="207"/>
      <c r="G26" s="4"/>
      <c r="H26" s="215"/>
      <c r="I26" s="192" t="s">
        <v>157</v>
      </c>
      <c r="J26" s="2"/>
      <c r="K26" s="2"/>
      <c r="L26" s="2"/>
      <c r="M26" s="8"/>
      <c r="N26" s="8"/>
      <c r="O26" s="8"/>
      <c r="P26" s="8"/>
      <c r="Q26" s="8"/>
    </row>
    <row r="27" spans="1:17" s="6" customFormat="1" ht="12.95" customHeight="1" x14ac:dyDescent="0.25">
      <c r="A27" s="7"/>
      <c r="B27" s="42" t="s">
        <v>66</v>
      </c>
      <c r="C27" s="8"/>
      <c r="D27" s="2"/>
      <c r="E27" s="25"/>
      <c r="F27" s="196">
        <f>F25*0.15</f>
        <v>0</v>
      </c>
      <c r="G27" s="17"/>
      <c r="H27" s="43"/>
      <c r="I27" s="191">
        <f>I25*0.15</f>
        <v>0</v>
      </c>
      <c r="J27" s="2"/>
      <c r="K27" s="2"/>
      <c r="L27" s="2"/>
      <c r="M27" s="2"/>
      <c r="N27" s="2"/>
      <c r="O27" s="2"/>
      <c r="P27" s="2"/>
      <c r="Q27" s="2"/>
    </row>
    <row r="28" spans="1:17" s="6" customFormat="1" ht="12.95" customHeight="1" x14ac:dyDescent="0.25">
      <c r="A28" s="7"/>
      <c r="B28" s="42"/>
      <c r="C28" s="8"/>
      <c r="D28" s="2"/>
      <c r="E28" s="25"/>
      <c r="F28" s="196"/>
      <c r="G28" s="17"/>
      <c r="H28" s="43"/>
      <c r="I28" s="193"/>
      <c r="J28" s="2"/>
      <c r="K28" s="2"/>
      <c r="L28" s="2"/>
      <c r="M28" s="2"/>
      <c r="N28" s="2"/>
      <c r="O28" s="2"/>
      <c r="P28" s="2"/>
      <c r="Q28" s="2"/>
    </row>
    <row r="29" spans="1:17" s="10" customFormat="1" ht="12.95" customHeight="1" x14ac:dyDescent="0.25">
      <c r="A29" s="7"/>
      <c r="B29" s="42" t="s">
        <v>67</v>
      </c>
      <c r="C29" s="8"/>
      <c r="D29" s="12"/>
      <c r="E29" s="47"/>
      <c r="F29" s="208"/>
      <c r="G29" s="4"/>
      <c r="H29" s="215"/>
      <c r="I29" s="192"/>
      <c r="J29" s="2"/>
      <c r="K29" s="2"/>
      <c r="L29" s="2"/>
      <c r="M29" s="8"/>
      <c r="N29" s="8"/>
      <c r="O29" s="8"/>
      <c r="P29" s="8"/>
      <c r="Q29" s="8"/>
    </row>
    <row r="30" spans="1:17" s="10" customFormat="1" ht="12.95" customHeight="1" x14ac:dyDescent="0.25">
      <c r="A30" s="7"/>
      <c r="B30" s="237" t="s">
        <v>68</v>
      </c>
      <c r="C30" s="233"/>
      <c r="D30" s="4" t="s">
        <v>62</v>
      </c>
      <c r="E30" s="17" t="s">
        <v>63</v>
      </c>
      <c r="F30" s="210" t="s">
        <v>64</v>
      </c>
      <c r="G30" s="4"/>
      <c r="H30" s="215"/>
      <c r="I30" s="192" t="s">
        <v>67</v>
      </c>
      <c r="J30" s="2"/>
      <c r="K30" s="2"/>
      <c r="L30" s="2"/>
      <c r="M30" s="8"/>
      <c r="N30" s="8"/>
      <c r="O30" s="8"/>
      <c r="P30" s="8"/>
      <c r="Q30" s="8"/>
    </row>
    <row r="31" spans="1:17" s="10" customFormat="1" ht="12.95" customHeight="1" x14ac:dyDescent="0.25">
      <c r="A31" s="7"/>
      <c r="B31" s="234"/>
      <c r="C31" s="233"/>
      <c r="D31" s="188"/>
      <c r="E31" s="188"/>
      <c r="F31" s="195">
        <f>$D31*E31</f>
        <v>0</v>
      </c>
      <c r="G31" s="4"/>
      <c r="H31" s="215"/>
      <c r="I31" s="190">
        <v>0</v>
      </c>
      <c r="J31" s="2"/>
      <c r="K31" s="2"/>
      <c r="L31" s="2"/>
      <c r="M31" s="8"/>
      <c r="N31" s="8"/>
      <c r="O31" s="8"/>
      <c r="P31" s="8"/>
      <c r="Q31" s="8"/>
    </row>
    <row r="32" spans="1:17" s="10" customFormat="1" ht="12.95" customHeight="1" x14ac:dyDescent="0.25">
      <c r="A32" s="7"/>
      <c r="B32" s="234"/>
      <c r="C32" s="233"/>
      <c r="D32" s="188"/>
      <c r="E32" s="188"/>
      <c r="F32" s="195">
        <f>$D32*E32</f>
        <v>0</v>
      </c>
      <c r="G32" s="4"/>
      <c r="H32" s="215"/>
      <c r="I32" s="190">
        <v>0</v>
      </c>
      <c r="J32" s="2"/>
      <c r="K32" s="2"/>
      <c r="L32" s="2"/>
      <c r="M32" s="8"/>
      <c r="N32" s="8"/>
      <c r="O32" s="8"/>
      <c r="P32" s="8"/>
      <c r="Q32" s="8"/>
    </row>
    <row r="33" spans="1:17" s="10" customFormat="1" ht="12.95" customHeight="1" x14ac:dyDescent="0.25">
      <c r="A33" s="7"/>
      <c r="B33" s="234"/>
      <c r="C33" s="233"/>
      <c r="D33" s="188"/>
      <c r="E33" s="188"/>
      <c r="F33" s="195">
        <f>$D33*E33</f>
        <v>0</v>
      </c>
      <c r="G33" s="4"/>
      <c r="H33" s="215"/>
      <c r="I33" s="190">
        <v>0</v>
      </c>
      <c r="J33" s="2"/>
      <c r="K33" s="2"/>
      <c r="L33" s="2"/>
      <c r="M33" s="8"/>
      <c r="N33" s="8"/>
      <c r="O33" s="8"/>
      <c r="P33" s="8"/>
      <c r="Q33" s="8"/>
    </row>
    <row r="34" spans="1:17" s="10" customFormat="1" ht="12.95" customHeight="1" x14ac:dyDescent="0.25">
      <c r="A34" s="7"/>
      <c r="B34" s="234"/>
      <c r="C34" s="233"/>
      <c r="D34" s="188"/>
      <c r="E34" s="188"/>
      <c r="F34" s="195">
        <f>$D34*E34</f>
        <v>0</v>
      </c>
      <c r="G34" s="4"/>
      <c r="H34" s="215"/>
      <c r="I34" s="190">
        <v>0</v>
      </c>
      <c r="J34" s="2"/>
      <c r="K34" s="2"/>
      <c r="L34" s="2"/>
      <c r="M34" s="8"/>
      <c r="N34" s="8"/>
      <c r="O34" s="8"/>
      <c r="P34" s="8"/>
      <c r="Q34" s="8"/>
    </row>
    <row r="35" spans="1:17" s="6" customFormat="1" ht="12.95" customHeight="1" x14ac:dyDescent="0.25">
      <c r="A35" s="7"/>
      <c r="B35" s="42"/>
      <c r="C35" s="8"/>
      <c r="D35" s="2"/>
      <c r="E35" s="79" t="s">
        <v>69</v>
      </c>
      <c r="F35" s="197">
        <f>SUM(F31:F34)</f>
        <v>0</v>
      </c>
      <c r="G35" s="17"/>
      <c r="H35" s="43"/>
      <c r="I35" s="191">
        <f>SUM(I31:I34)</f>
        <v>0</v>
      </c>
      <c r="J35" s="2"/>
      <c r="K35" s="2"/>
      <c r="L35" s="2"/>
      <c r="M35" s="2"/>
      <c r="N35" s="2"/>
      <c r="O35" s="2"/>
      <c r="P35" s="2"/>
      <c r="Q35" s="2"/>
    </row>
    <row r="36" spans="1:17" s="10" customFormat="1" ht="12.95" customHeight="1" x14ac:dyDescent="0.25">
      <c r="A36" s="7"/>
      <c r="B36" s="42" t="s">
        <v>70</v>
      </c>
      <c r="C36" s="8"/>
      <c r="D36" s="12"/>
      <c r="E36" s="47"/>
      <c r="F36" s="208"/>
      <c r="G36" s="4"/>
      <c r="H36" s="215"/>
      <c r="I36" s="192"/>
      <c r="J36" s="2"/>
      <c r="K36" s="2"/>
      <c r="L36" s="2"/>
      <c r="M36" s="8"/>
      <c r="N36" s="8"/>
      <c r="O36" s="8"/>
      <c r="P36" s="8"/>
      <c r="Q36" s="8"/>
    </row>
    <row r="37" spans="1:17" s="10" customFormat="1" ht="12.95" customHeight="1" x14ac:dyDescent="0.25">
      <c r="A37" s="7"/>
      <c r="B37" s="237" t="s">
        <v>68</v>
      </c>
      <c r="C37" s="233"/>
      <c r="D37" s="233"/>
      <c r="E37" s="233"/>
      <c r="F37" s="210" t="s">
        <v>71</v>
      </c>
      <c r="G37" s="4"/>
      <c r="H37" s="215"/>
      <c r="I37" s="192" t="s">
        <v>70</v>
      </c>
      <c r="J37" s="2"/>
      <c r="K37" s="2"/>
      <c r="L37" s="2"/>
      <c r="M37" s="8"/>
      <c r="N37" s="8"/>
      <c r="O37" s="8"/>
      <c r="P37" s="8"/>
      <c r="Q37" s="8"/>
    </row>
    <row r="38" spans="1:17" s="10" customFormat="1" ht="12.95" customHeight="1" x14ac:dyDescent="0.25">
      <c r="A38" s="7"/>
      <c r="B38" s="232"/>
      <c r="C38" s="233"/>
      <c r="D38" s="233"/>
      <c r="E38" s="233"/>
      <c r="F38" s="213">
        <v>0</v>
      </c>
      <c r="G38" s="4"/>
      <c r="H38" s="215"/>
      <c r="I38" s="190">
        <v>0</v>
      </c>
      <c r="J38" s="2"/>
      <c r="K38" s="2"/>
      <c r="L38" s="2"/>
      <c r="M38" s="8"/>
      <c r="N38" s="8"/>
      <c r="O38" s="8"/>
      <c r="P38" s="8"/>
      <c r="Q38" s="8"/>
    </row>
    <row r="39" spans="1:17" s="10" customFormat="1" ht="12.95" customHeight="1" x14ac:dyDescent="0.25">
      <c r="A39" s="7"/>
      <c r="B39" s="232"/>
      <c r="C39" s="233"/>
      <c r="D39" s="233"/>
      <c r="E39" s="233"/>
      <c r="F39" s="213">
        <v>0</v>
      </c>
      <c r="G39" s="4"/>
      <c r="H39" s="215"/>
      <c r="I39" s="190">
        <v>0</v>
      </c>
      <c r="J39" s="2"/>
      <c r="K39" s="2"/>
      <c r="L39" s="2"/>
      <c r="M39" s="8"/>
      <c r="N39" s="8"/>
      <c r="O39" s="8"/>
      <c r="P39" s="8"/>
      <c r="Q39" s="8"/>
    </row>
    <row r="40" spans="1:17" s="10" customFormat="1" ht="12.95" customHeight="1" x14ac:dyDescent="0.25">
      <c r="A40" s="7"/>
      <c r="B40" s="232"/>
      <c r="C40" s="233"/>
      <c r="D40" s="233"/>
      <c r="E40" s="233"/>
      <c r="F40" s="213">
        <v>0</v>
      </c>
      <c r="G40" s="4"/>
      <c r="H40" s="215"/>
      <c r="I40" s="190">
        <v>0</v>
      </c>
      <c r="J40" s="2"/>
      <c r="K40" s="2"/>
      <c r="L40" s="2"/>
      <c r="M40" s="8"/>
      <c r="N40" s="8"/>
      <c r="O40" s="8"/>
      <c r="P40" s="8"/>
      <c r="Q40" s="8"/>
    </row>
    <row r="41" spans="1:17" s="10" customFormat="1" ht="12.95" customHeight="1" x14ac:dyDescent="0.25">
      <c r="A41" s="7"/>
      <c r="B41" s="232"/>
      <c r="C41" s="233"/>
      <c r="D41" s="233"/>
      <c r="E41" s="233"/>
      <c r="F41" s="213">
        <v>0</v>
      </c>
      <c r="G41" s="4"/>
      <c r="H41" s="215"/>
      <c r="I41" s="190">
        <v>0</v>
      </c>
      <c r="J41" s="2"/>
      <c r="K41" s="2"/>
      <c r="L41" s="2"/>
      <c r="M41" s="8"/>
      <c r="N41" s="8"/>
      <c r="O41" s="8"/>
      <c r="P41" s="8"/>
      <c r="Q41" s="8"/>
    </row>
    <row r="42" spans="1:17" s="10" customFormat="1" ht="12.95" customHeight="1" x14ac:dyDescent="0.25">
      <c r="A42" s="7"/>
      <c r="B42" s="76"/>
      <c r="C42" s="77"/>
      <c r="D42" s="78"/>
      <c r="E42" s="79" t="s">
        <v>72</v>
      </c>
      <c r="F42" s="197">
        <f>SUM(F38:F41)</f>
        <v>0</v>
      </c>
      <c r="G42" s="4"/>
      <c r="H42" s="215"/>
      <c r="I42" s="191">
        <f>SUM(I38:I41)</f>
        <v>0</v>
      </c>
      <c r="J42" s="2"/>
      <c r="K42" s="2"/>
      <c r="L42" s="2"/>
      <c r="M42" s="8"/>
      <c r="N42" s="8"/>
      <c r="O42" s="8"/>
      <c r="P42" s="8"/>
      <c r="Q42" s="8"/>
    </row>
    <row r="43" spans="1:17" s="10" customFormat="1" ht="12.95" customHeight="1" x14ac:dyDescent="0.25">
      <c r="A43" s="7"/>
      <c r="B43" s="42"/>
      <c r="C43" s="8"/>
      <c r="D43" s="12"/>
      <c r="E43" s="47"/>
      <c r="F43" s="208"/>
      <c r="G43" s="4"/>
      <c r="H43" s="215"/>
      <c r="I43" s="192"/>
      <c r="J43" s="2"/>
      <c r="K43" s="2"/>
      <c r="L43" s="2"/>
      <c r="M43" s="8"/>
      <c r="N43" s="8"/>
      <c r="O43" s="8"/>
      <c r="P43" s="8"/>
      <c r="Q43" s="8"/>
    </row>
    <row r="44" spans="1:17" s="10" customFormat="1" ht="12.95" customHeight="1" thickBot="1" x14ac:dyDescent="0.3">
      <c r="A44" s="7"/>
      <c r="B44" s="45"/>
      <c r="C44" s="27"/>
      <c r="D44" s="28"/>
      <c r="E44" s="80" t="s">
        <v>73</v>
      </c>
      <c r="F44" s="194">
        <f>F25+F27+F35+F42</f>
        <v>0</v>
      </c>
      <c r="G44" s="4"/>
      <c r="H44" s="216"/>
      <c r="I44" s="194">
        <f>I25+I27+I35+I42</f>
        <v>0</v>
      </c>
      <c r="J44" s="8" t="e">
        <f>F44/I44*100</f>
        <v>#DIV/0!</v>
      </c>
      <c r="K44" s="2"/>
      <c r="L44" s="2"/>
      <c r="M44" s="8"/>
      <c r="N44" s="8"/>
      <c r="O44" s="8"/>
      <c r="P44" s="8"/>
      <c r="Q44" s="8"/>
    </row>
    <row r="45" spans="1:17" s="10" customFormat="1" ht="12.95" customHeight="1" thickBot="1" x14ac:dyDescent="0.3">
      <c r="A45" s="7"/>
      <c r="B45" s="8"/>
      <c r="C45" s="8"/>
      <c r="D45" s="12"/>
      <c r="E45" s="47"/>
      <c r="F45" s="146"/>
      <c r="G45" s="74"/>
      <c r="H45" s="74"/>
      <c r="I45" s="8"/>
      <c r="J45" s="2"/>
      <c r="K45" s="2"/>
      <c r="L45" s="2"/>
      <c r="M45" s="8"/>
      <c r="N45" s="8"/>
      <c r="O45" s="8"/>
      <c r="P45" s="8"/>
      <c r="Q45" s="8"/>
    </row>
    <row r="46" spans="1:17" s="10" customFormat="1" ht="12.95" customHeight="1" x14ac:dyDescent="0.25">
      <c r="A46" s="88" t="s">
        <v>74</v>
      </c>
      <c r="B46" s="85" t="s">
        <v>75</v>
      </c>
      <c r="C46" s="73"/>
      <c r="D46" s="73"/>
      <c r="E46" s="73"/>
      <c r="F46" s="211"/>
      <c r="G46" s="4"/>
      <c r="H46" s="214"/>
      <c r="I46" s="217" t="s">
        <v>151</v>
      </c>
      <c r="J46" s="2"/>
      <c r="K46" s="2"/>
      <c r="L46" s="2"/>
      <c r="M46" s="8"/>
      <c r="N46" s="8"/>
      <c r="O46" s="8"/>
      <c r="P46" s="8"/>
      <c r="Q46" s="8"/>
    </row>
    <row r="47" spans="1:17" s="10" customFormat="1" ht="12.95" customHeight="1" x14ac:dyDescent="0.25">
      <c r="A47" s="7"/>
      <c r="B47" s="42" t="s">
        <v>59</v>
      </c>
      <c r="C47" s="11"/>
      <c r="D47" s="11"/>
      <c r="E47" s="2"/>
      <c r="F47" s="212"/>
      <c r="G47" s="4"/>
      <c r="H47" s="215"/>
      <c r="I47" s="218"/>
      <c r="J47" s="9"/>
      <c r="K47" s="8"/>
      <c r="L47" s="8"/>
      <c r="M47" s="8"/>
      <c r="N47" s="8"/>
      <c r="O47" s="8"/>
      <c r="P47" s="8"/>
      <c r="Q47" s="8"/>
    </row>
    <row r="48" spans="1:17" s="10" customFormat="1" ht="12.95" customHeight="1" x14ac:dyDescent="0.25">
      <c r="A48" s="7"/>
      <c r="B48" s="43" t="s">
        <v>60</v>
      </c>
      <c r="C48" s="17" t="s">
        <v>61</v>
      </c>
      <c r="D48" s="4" t="s">
        <v>62</v>
      </c>
      <c r="E48" s="17" t="s">
        <v>63</v>
      </c>
      <c r="F48" s="210" t="s">
        <v>64</v>
      </c>
      <c r="G48" s="4"/>
      <c r="H48" s="215"/>
      <c r="I48" s="202" t="s">
        <v>59</v>
      </c>
      <c r="J48" s="9"/>
      <c r="K48" s="8"/>
      <c r="L48" s="8"/>
      <c r="M48" s="8"/>
      <c r="N48" s="8"/>
      <c r="O48" s="8"/>
      <c r="P48" s="8"/>
      <c r="Q48" s="8"/>
    </row>
    <row r="49" spans="1:17" s="10" customFormat="1" ht="12.95" customHeight="1" x14ac:dyDescent="0.25">
      <c r="A49" s="7"/>
      <c r="B49" s="189"/>
      <c r="C49" s="186"/>
      <c r="D49" s="187"/>
      <c r="E49" s="188"/>
      <c r="F49" s="195">
        <f t="shared" ref="F49:F57" si="1">$D49*E49</f>
        <v>0</v>
      </c>
      <c r="G49" s="4"/>
      <c r="H49" s="215"/>
      <c r="I49" s="195">
        <v>0</v>
      </c>
      <c r="J49" s="9"/>
      <c r="K49" s="8"/>
      <c r="L49" s="8"/>
      <c r="M49" s="8"/>
      <c r="N49" s="8"/>
      <c r="O49" s="8"/>
      <c r="P49" s="8"/>
      <c r="Q49" s="8"/>
    </row>
    <row r="50" spans="1:17" s="10" customFormat="1" ht="12.95" customHeight="1" x14ac:dyDescent="0.25">
      <c r="A50" s="7"/>
      <c r="B50" s="189"/>
      <c r="C50" s="186"/>
      <c r="D50" s="187"/>
      <c r="E50" s="188"/>
      <c r="F50" s="195">
        <f t="shared" si="1"/>
        <v>0</v>
      </c>
      <c r="G50" s="4"/>
      <c r="H50" s="215"/>
      <c r="I50" s="195">
        <v>0</v>
      </c>
      <c r="J50" s="9"/>
      <c r="K50" s="8"/>
      <c r="L50" s="8"/>
      <c r="M50" s="8"/>
      <c r="N50" s="8"/>
      <c r="O50" s="8"/>
      <c r="P50" s="8"/>
      <c r="Q50" s="8"/>
    </row>
    <row r="51" spans="1:17" s="10" customFormat="1" ht="12.95" customHeight="1" x14ac:dyDescent="0.25">
      <c r="A51" s="7"/>
      <c r="B51" s="189"/>
      <c r="C51" s="186"/>
      <c r="D51" s="187"/>
      <c r="E51" s="188"/>
      <c r="F51" s="195">
        <f t="shared" si="1"/>
        <v>0</v>
      </c>
      <c r="G51" s="4"/>
      <c r="H51" s="215"/>
      <c r="I51" s="195">
        <v>0</v>
      </c>
      <c r="J51" s="9"/>
      <c r="K51" s="8"/>
      <c r="L51" s="8"/>
      <c r="M51" s="8"/>
      <c r="N51" s="8"/>
      <c r="O51" s="8"/>
      <c r="P51" s="8"/>
      <c r="Q51" s="8"/>
    </row>
    <row r="52" spans="1:17" s="10" customFormat="1" ht="12.95" customHeight="1" x14ac:dyDescent="0.25">
      <c r="A52" s="7"/>
      <c r="B52" s="189"/>
      <c r="C52" s="186"/>
      <c r="D52" s="187"/>
      <c r="E52" s="188"/>
      <c r="F52" s="195">
        <f t="shared" si="1"/>
        <v>0</v>
      </c>
      <c r="G52" s="4"/>
      <c r="H52" s="215"/>
      <c r="I52" s="195">
        <v>0</v>
      </c>
      <c r="J52" s="9"/>
      <c r="K52" s="8"/>
      <c r="L52" s="8"/>
      <c r="M52" s="8"/>
      <c r="N52" s="8"/>
      <c r="O52" s="8"/>
      <c r="P52" s="8"/>
      <c r="Q52" s="8"/>
    </row>
    <row r="53" spans="1:17" s="10" customFormat="1" ht="12.95" customHeight="1" x14ac:dyDescent="0.25">
      <c r="A53" s="7"/>
      <c r="B53" s="189"/>
      <c r="C53" s="186"/>
      <c r="D53" s="187"/>
      <c r="E53" s="188"/>
      <c r="F53" s="195">
        <f t="shared" si="1"/>
        <v>0</v>
      </c>
      <c r="G53" s="4"/>
      <c r="H53" s="215"/>
      <c r="I53" s="195">
        <v>0</v>
      </c>
      <c r="J53" s="9"/>
      <c r="K53" s="8"/>
      <c r="L53" s="8"/>
      <c r="M53" s="8"/>
      <c r="N53" s="8"/>
      <c r="O53" s="8"/>
      <c r="P53" s="8"/>
      <c r="Q53" s="8"/>
    </row>
    <row r="54" spans="1:17" s="10" customFormat="1" ht="12.95" customHeight="1" x14ac:dyDescent="0.25">
      <c r="A54" s="7"/>
      <c r="B54" s="189"/>
      <c r="C54" s="186"/>
      <c r="D54" s="187"/>
      <c r="E54" s="188"/>
      <c r="F54" s="195">
        <f t="shared" si="1"/>
        <v>0</v>
      </c>
      <c r="G54" s="4"/>
      <c r="H54" s="215"/>
      <c r="I54" s="195">
        <v>0</v>
      </c>
      <c r="J54" s="9"/>
      <c r="K54" s="8"/>
      <c r="L54" s="8"/>
      <c r="M54" s="8"/>
      <c r="N54" s="8"/>
      <c r="O54" s="8"/>
      <c r="P54" s="8"/>
      <c r="Q54" s="8"/>
    </row>
    <row r="55" spans="1:17" s="10" customFormat="1" ht="12.95" customHeight="1" x14ac:dyDescent="0.25">
      <c r="A55" s="7"/>
      <c r="B55" s="189"/>
      <c r="C55" s="186"/>
      <c r="D55" s="187"/>
      <c r="E55" s="188"/>
      <c r="F55" s="195">
        <f t="shared" si="1"/>
        <v>0</v>
      </c>
      <c r="G55" s="4"/>
      <c r="H55" s="215"/>
      <c r="I55" s="195">
        <v>0</v>
      </c>
      <c r="J55" s="9"/>
      <c r="K55" s="8"/>
      <c r="L55" s="8"/>
      <c r="M55" s="8"/>
      <c r="N55" s="8"/>
      <c r="O55" s="8"/>
      <c r="P55" s="8"/>
      <c r="Q55" s="8"/>
    </row>
    <row r="56" spans="1:17" s="10" customFormat="1" ht="12.95" customHeight="1" x14ac:dyDescent="0.25">
      <c r="A56" s="7"/>
      <c r="B56" s="189"/>
      <c r="C56" s="186"/>
      <c r="D56" s="187"/>
      <c r="E56" s="188"/>
      <c r="F56" s="195">
        <f t="shared" si="1"/>
        <v>0</v>
      </c>
      <c r="G56" s="4"/>
      <c r="H56" s="215"/>
      <c r="I56" s="195">
        <v>0</v>
      </c>
      <c r="J56" s="9"/>
      <c r="K56" s="8"/>
      <c r="L56" s="8"/>
      <c r="M56" s="8"/>
      <c r="N56" s="8"/>
      <c r="O56" s="8"/>
      <c r="P56" s="8"/>
      <c r="Q56" s="8"/>
    </row>
    <row r="57" spans="1:17" s="10" customFormat="1" ht="12.95" customHeight="1" x14ac:dyDescent="0.25">
      <c r="A57" s="7"/>
      <c r="B57" s="189"/>
      <c r="C57" s="186"/>
      <c r="D57" s="187"/>
      <c r="E57" s="188"/>
      <c r="F57" s="195">
        <f t="shared" si="1"/>
        <v>0</v>
      </c>
      <c r="G57" s="4"/>
      <c r="H57" s="215"/>
      <c r="I57" s="195">
        <v>0</v>
      </c>
      <c r="J57" s="9"/>
      <c r="K57" s="8"/>
      <c r="L57" s="8"/>
      <c r="M57" s="8"/>
      <c r="N57" s="8"/>
      <c r="O57" s="8"/>
      <c r="P57" s="8"/>
      <c r="Q57" s="8"/>
    </row>
    <row r="58" spans="1:17" s="10" customFormat="1" ht="12.95" customHeight="1" x14ac:dyDescent="0.25">
      <c r="A58" s="7"/>
      <c r="B58" s="44"/>
      <c r="C58" s="2"/>
      <c r="D58" s="22"/>
      <c r="E58" s="23" t="s">
        <v>65</v>
      </c>
      <c r="F58" s="191">
        <f>SUM(F49:F57)</f>
        <v>0</v>
      </c>
      <c r="G58" s="4"/>
      <c r="H58" s="215"/>
      <c r="I58" s="191">
        <f>SUM(I49:I57)</f>
        <v>0</v>
      </c>
      <c r="J58" s="9"/>
      <c r="K58" s="8"/>
      <c r="L58" s="8"/>
      <c r="M58" s="8"/>
      <c r="N58" s="8"/>
      <c r="O58" s="8"/>
      <c r="P58" s="8"/>
      <c r="Q58" s="8"/>
    </row>
    <row r="59" spans="1:17" s="10" customFormat="1" ht="12.95" customHeight="1" x14ac:dyDescent="0.25">
      <c r="A59" s="7"/>
      <c r="B59" s="42"/>
      <c r="C59" s="8"/>
      <c r="D59" s="24"/>
      <c r="E59" s="24"/>
      <c r="F59" s="207"/>
      <c r="G59" s="4"/>
      <c r="H59" s="215"/>
      <c r="I59" s="192" t="s">
        <v>157</v>
      </c>
      <c r="J59" s="9"/>
      <c r="K59" s="8"/>
      <c r="L59" s="8"/>
      <c r="M59" s="8"/>
      <c r="N59" s="8"/>
      <c r="O59" s="8"/>
      <c r="P59" s="8"/>
      <c r="Q59" s="8"/>
    </row>
    <row r="60" spans="1:17" s="10" customFormat="1" ht="12.95" customHeight="1" x14ac:dyDescent="0.25">
      <c r="A60" s="7"/>
      <c r="B60" s="42" t="s">
        <v>66</v>
      </c>
      <c r="C60" s="8"/>
      <c r="D60" s="2"/>
      <c r="E60" s="25"/>
      <c r="F60" s="196">
        <f>F58*0.15</f>
        <v>0</v>
      </c>
      <c r="G60" s="17"/>
      <c r="H60" s="43"/>
      <c r="I60" s="196">
        <f>I58*0.15</f>
        <v>0</v>
      </c>
      <c r="J60" s="9"/>
      <c r="K60" s="8"/>
      <c r="L60" s="8"/>
      <c r="M60" s="8"/>
      <c r="N60" s="8"/>
      <c r="O60" s="8"/>
      <c r="P60" s="8"/>
      <c r="Q60" s="8"/>
    </row>
    <row r="61" spans="1:17" s="10" customFormat="1" ht="12.95" customHeight="1" x14ac:dyDescent="0.25">
      <c r="A61" s="7"/>
      <c r="B61" s="42"/>
      <c r="C61" s="8"/>
      <c r="D61" s="12"/>
      <c r="E61" s="47"/>
      <c r="F61" s="208"/>
      <c r="G61" s="4"/>
      <c r="H61" s="215"/>
      <c r="I61" s="197"/>
      <c r="J61" s="9"/>
      <c r="K61" s="8"/>
      <c r="L61" s="8"/>
      <c r="M61" s="8"/>
      <c r="N61" s="8"/>
      <c r="O61" s="8"/>
      <c r="P61" s="8"/>
      <c r="Q61" s="8"/>
    </row>
    <row r="62" spans="1:17" s="10" customFormat="1" ht="12.95" customHeight="1" x14ac:dyDescent="0.25">
      <c r="A62" s="7"/>
      <c r="B62" s="42"/>
      <c r="C62" s="8"/>
      <c r="D62" s="12"/>
      <c r="E62" s="47"/>
      <c r="F62" s="208"/>
      <c r="G62" s="4"/>
      <c r="H62" s="215"/>
      <c r="I62" s="197"/>
      <c r="J62" s="9"/>
      <c r="K62" s="8"/>
      <c r="L62" s="8"/>
      <c r="M62" s="8"/>
      <c r="N62" s="8"/>
      <c r="O62" s="8"/>
      <c r="P62" s="8"/>
      <c r="Q62" s="8"/>
    </row>
    <row r="63" spans="1:17" s="10" customFormat="1" ht="12.95" customHeight="1" x14ac:dyDescent="0.25">
      <c r="A63" s="7"/>
      <c r="B63" s="42" t="s">
        <v>67</v>
      </c>
      <c r="C63" s="8"/>
      <c r="D63" s="12"/>
      <c r="E63" s="47"/>
      <c r="F63" s="208"/>
      <c r="G63" s="4"/>
      <c r="H63" s="215"/>
      <c r="I63" s="197"/>
      <c r="J63" s="9"/>
      <c r="K63" s="8"/>
      <c r="L63" s="8"/>
      <c r="M63" s="8"/>
      <c r="N63" s="8"/>
      <c r="O63" s="8"/>
      <c r="P63" s="8"/>
      <c r="Q63" s="8"/>
    </row>
    <row r="64" spans="1:17" s="10" customFormat="1" ht="12.95" customHeight="1" x14ac:dyDescent="0.25">
      <c r="A64" s="7"/>
      <c r="B64" s="237" t="s">
        <v>68</v>
      </c>
      <c r="C64" s="233"/>
      <c r="D64" s="4" t="s">
        <v>62</v>
      </c>
      <c r="E64" s="17" t="s">
        <v>63</v>
      </c>
      <c r="F64" s="210" t="s">
        <v>64</v>
      </c>
      <c r="G64" s="4"/>
      <c r="H64" s="215"/>
      <c r="I64" s="192" t="s">
        <v>67</v>
      </c>
      <c r="J64" s="9"/>
      <c r="K64" s="8"/>
      <c r="L64" s="8"/>
      <c r="M64" s="8"/>
      <c r="N64" s="8"/>
      <c r="O64" s="8"/>
      <c r="P64" s="8"/>
      <c r="Q64" s="8"/>
    </row>
    <row r="65" spans="1:17" s="10" customFormat="1" ht="12.95" customHeight="1" x14ac:dyDescent="0.25">
      <c r="A65" s="7"/>
      <c r="B65" s="234"/>
      <c r="C65" s="233"/>
      <c r="D65" s="188"/>
      <c r="E65" s="188"/>
      <c r="F65" s="195">
        <f>$D65*E65</f>
        <v>0</v>
      </c>
      <c r="G65" s="4"/>
      <c r="H65" s="215"/>
      <c r="I65" s="195">
        <v>0</v>
      </c>
      <c r="J65" s="9"/>
      <c r="K65" s="8"/>
      <c r="L65" s="8"/>
      <c r="M65" s="8"/>
      <c r="N65" s="8"/>
      <c r="O65" s="8"/>
      <c r="P65" s="8"/>
      <c r="Q65" s="8"/>
    </row>
    <row r="66" spans="1:17" s="10" customFormat="1" ht="12.95" customHeight="1" x14ac:dyDescent="0.25">
      <c r="A66" s="7"/>
      <c r="B66" s="234"/>
      <c r="C66" s="233"/>
      <c r="D66" s="188"/>
      <c r="E66" s="188"/>
      <c r="F66" s="195">
        <f>$D66*E66</f>
        <v>0</v>
      </c>
      <c r="G66" s="4"/>
      <c r="H66" s="215"/>
      <c r="I66" s="195">
        <v>0</v>
      </c>
      <c r="J66" s="9"/>
      <c r="K66" s="8"/>
      <c r="L66" s="8"/>
      <c r="M66" s="8"/>
      <c r="N66" s="8"/>
      <c r="O66" s="8"/>
      <c r="P66" s="8"/>
      <c r="Q66" s="8"/>
    </row>
    <row r="67" spans="1:17" s="10" customFormat="1" ht="12.95" customHeight="1" x14ac:dyDescent="0.25">
      <c r="A67" s="7"/>
      <c r="B67" s="234"/>
      <c r="C67" s="233"/>
      <c r="D67" s="188"/>
      <c r="E67" s="188"/>
      <c r="F67" s="195">
        <f>$D67*E67</f>
        <v>0</v>
      </c>
      <c r="G67" s="4"/>
      <c r="H67" s="215"/>
      <c r="I67" s="195">
        <v>0</v>
      </c>
      <c r="J67" s="9"/>
      <c r="K67" s="8"/>
      <c r="L67" s="8"/>
      <c r="M67" s="8"/>
      <c r="N67" s="8"/>
      <c r="O67" s="8"/>
      <c r="P67" s="8"/>
      <c r="Q67" s="8"/>
    </row>
    <row r="68" spans="1:17" s="10" customFormat="1" ht="12.95" customHeight="1" x14ac:dyDescent="0.25">
      <c r="A68" s="7"/>
      <c r="B68" s="234"/>
      <c r="C68" s="233"/>
      <c r="D68" s="188"/>
      <c r="E68" s="188"/>
      <c r="F68" s="195">
        <f>$D68*E68</f>
        <v>0</v>
      </c>
      <c r="G68" s="4"/>
      <c r="H68" s="215"/>
      <c r="I68" s="195">
        <v>0</v>
      </c>
      <c r="J68" s="9"/>
      <c r="K68" s="8"/>
      <c r="L68" s="8"/>
      <c r="M68" s="8"/>
      <c r="N68" s="8"/>
      <c r="O68" s="8"/>
      <c r="P68" s="8"/>
      <c r="Q68" s="8"/>
    </row>
    <row r="69" spans="1:17" s="10" customFormat="1" ht="12.95" customHeight="1" x14ac:dyDescent="0.25">
      <c r="A69" s="7"/>
      <c r="B69" s="42"/>
      <c r="C69" s="8"/>
      <c r="D69" s="2"/>
      <c r="E69" s="79" t="s">
        <v>69</v>
      </c>
      <c r="F69" s="197">
        <f>SUM(F65:F68)</f>
        <v>0</v>
      </c>
      <c r="G69" s="4"/>
      <c r="H69" s="215"/>
      <c r="I69" s="197">
        <f>SUM(I65:I68)</f>
        <v>0</v>
      </c>
      <c r="J69" s="9"/>
      <c r="K69" s="8"/>
      <c r="L69" s="8"/>
      <c r="M69" s="8"/>
      <c r="N69" s="8"/>
      <c r="O69" s="8"/>
      <c r="P69" s="8"/>
      <c r="Q69" s="8"/>
    </row>
    <row r="70" spans="1:17" s="10" customFormat="1" ht="12.95" customHeight="1" x14ac:dyDescent="0.25">
      <c r="A70" s="7"/>
      <c r="B70" s="42" t="s">
        <v>70</v>
      </c>
      <c r="C70" s="8"/>
      <c r="D70" s="12"/>
      <c r="E70" s="47"/>
      <c r="F70" s="208"/>
      <c r="G70" s="4"/>
      <c r="H70" s="215"/>
      <c r="I70" s="197"/>
      <c r="J70" s="9"/>
      <c r="K70" s="8"/>
      <c r="L70" s="8"/>
      <c r="M70" s="8"/>
      <c r="N70" s="8"/>
      <c r="O70" s="8"/>
      <c r="P70" s="8"/>
      <c r="Q70" s="8"/>
    </row>
    <row r="71" spans="1:17" s="10" customFormat="1" ht="12.95" customHeight="1" x14ac:dyDescent="0.25">
      <c r="A71" s="7"/>
      <c r="B71" s="237" t="s">
        <v>68</v>
      </c>
      <c r="C71" s="233"/>
      <c r="D71" s="233"/>
      <c r="E71" s="233"/>
      <c r="F71" s="210" t="s">
        <v>71</v>
      </c>
      <c r="G71" s="4"/>
      <c r="H71" s="215"/>
      <c r="I71" s="192" t="s">
        <v>70</v>
      </c>
      <c r="J71" s="9"/>
      <c r="K71" s="8"/>
      <c r="L71" s="8"/>
      <c r="M71" s="8"/>
      <c r="N71" s="8"/>
      <c r="O71" s="8"/>
      <c r="P71" s="8"/>
      <c r="Q71" s="8"/>
    </row>
    <row r="72" spans="1:17" s="10" customFormat="1" ht="12.95" customHeight="1" x14ac:dyDescent="0.25">
      <c r="A72" s="7"/>
      <c r="B72" s="232"/>
      <c r="C72" s="233"/>
      <c r="D72" s="233"/>
      <c r="E72" s="233"/>
      <c r="F72" s="213">
        <v>0</v>
      </c>
      <c r="G72" s="4"/>
      <c r="H72" s="215"/>
      <c r="I72" s="190">
        <v>0</v>
      </c>
      <c r="J72" s="9"/>
      <c r="K72" s="8"/>
      <c r="L72" s="8"/>
      <c r="M72" s="8"/>
      <c r="N72" s="8"/>
      <c r="O72" s="8"/>
      <c r="P72" s="8"/>
      <c r="Q72" s="8"/>
    </row>
    <row r="73" spans="1:17" s="10" customFormat="1" ht="12.95" customHeight="1" x14ac:dyDescent="0.25">
      <c r="A73" s="7"/>
      <c r="B73" s="232"/>
      <c r="C73" s="233"/>
      <c r="D73" s="233"/>
      <c r="E73" s="233"/>
      <c r="F73" s="213">
        <v>0</v>
      </c>
      <c r="G73" s="4"/>
      <c r="H73" s="215"/>
      <c r="I73" s="190">
        <v>0</v>
      </c>
      <c r="J73" s="9"/>
      <c r="K73" s="8"/>
      <c r="L73" s="8"/>
      <c r="M73" s="8"/>
      <c r="N73" s="8"/>
      <c r="O73" s="8"/>
      <c r="P73" s="8"/>
      <c r="Q73" s="8"/>
    </row>
    <row r="74" spans="1:17" s="10" customFormat="1" ht="12.95" customHeight="1" x14ac:dyDescent="0.25">
      <c r="A74" s="7"/>
      <c r="B74" s="232"/>
      <c r="C74" s="233"/>
      <c r="D74" s="233"/>
      <c r="E74" s="233"/>
      <c r="F74" s="213">
        <v>0</v>
      </c>
      <c r="G74" s="4"/>
      <c r="H74" s="215"/>
      <c r="I74" s="190">
        <v>0</v>
      </c>
      <c r="J74" s="9"/>
      <c r="K74" s="8"/>
      <c r="L74" s="8"/>
      <c r="M74" s="8"/>
      <c r="N74" s="8"/>
      <c r="O74" s="8"/>
      <c r="P74" s="8"/>
      <c r="Q74" s="8"/>
    </row>
    <row r="75" spans="1:17" s="10" customFormat="1" ht="12.95" customHeight="1" x14ac:dyDescent="0.25">
      <c r="A75" s="7"/>
      <c r="B75" s="232"/>
      <c r="C75" s="233"/>
      <c r="D75" s="233"/>
      <c r="E75" s="233"/>
      <c r="F75" s="213">
        <v>0</v>
      </c>
      <c r="G75" s="4"/>
      <c r="H75" s="215"/>
      <c r="I75" s="190">
        <v>0</v>
      </c>
      <c r="J75" s="9"/>
      <c r="K75" s="8"/>
      <c r="L75" s="8"/>
      <c r="M75" s="8"/>
      <c r="N75" s="8"/>
      <c r="O75" s="8"/>
      <c r="P75" s="8"/>
      <c r="Q75" s="8"/>
    </row>
    <row r="76" spans="1:17" s="10" customFormat="1" ht="12.95" customHeight="1" x14ac:dyDescent="0.25">
      <c r="A76" s="7"/>
      <c r="B76" s="76"/>
      <c r="C76" s="77"/>
      <c r="D76" s="78"/>
      <c r="E76" s="79" t="s">
        <v>72</v>
      </c>
      <c r="F76" s="197">
        <f>SUM(F72:F75)</f>
        <v>0</v>
      </c>
      <c r="G76" s="4"/>
      <c r="H76" s="215"/>
      <c r="I76" s="197">
        <f>SUM(I72:I75)</f>
        <v>0</v>
      </c>
      <c r="J76" s="9"/>
      <c r="K76" s="8"/>
      <c r="L76" s="8"/>
      <c r="M76" s="8"/>
      <c r="N76" s="8"/>
      <c r="O76" s="8"/>
      <c r="P76" s="8"/>
      <c r="Q76" s="8"/>
    </row>
    <row r="77" spans="1:17" s="10" customFormat="1" ht="12.95" customHeight="1" x14ac:dyDescent="0.25">
      <c r="A77" s="7"/>
      <c r="B77" s="42"/>
      <c r="C77" s="8"/>
      <c r="D77" s="12"/>
      <c r="E77" s="47"/>
      <c r="F77" s="208"/>
      <c r="G77" s="4"/>
      <c r="H77" s="215"/>
      <c r="I77" s="197"/>
      <c r="J77" s="9"/>
      <c r="K77" s="8"/>
      <c r="L77" s="8"/>
      <c r="M77" s="8"/>
      <c r="N77" s="8"/>
      <c r="O77" s="8"/>
      <c r="P77" s="8"/>
      <c r="Q77" s="8"/>
    </row>
    <row r="78" spans="1:17" s="10" customFormat="1" ht="12.95" customHeight="1" thickBot="1" x14ac:dyDescent="0.3">
      <c r="A78" s="7"/>
      <c r="B78" s="45"/>
      <c r="C78" s="27"/>
      <c r="D78" s="28"/>
      <c r="E78" s="80" t="s">
        <v>76</v>
      </c>
      <c r="F78" s="194">
        <f>F58+F60+F69+F76</f>
        <v>0</v>
      </c>
      <c r="G78" s="4"/>
      <c r="H78" s="216"/>
      <c r="I78" s="198">
        <f>I58+I60+I69+I76</f>
        <v>0</v>
      </c>
      <c r="J78" s="9" t="e">
        <f>F78/I78*100</f>
        <v>#DIV/0!</v>
      </c>
      <c r="K78" s="8"/>
      <c r="L78" s="8"/>
      <c r="M78" s="8"/>
      <c r="N78" s="8"/>
      <c r="O78" s="8"/>
      <c r="P78" s="8"/>
      <c r="Q78" s="8"/>
    </row>
    <row r="79" spans="1:17" s="10" customFormat="1" ht="12.95" customHeight="1" thickBot="1" x14ac:dyDescent="0.3">
      <c r="A79" s="7"/>
      <c r="B79" s="8"/>
      <c r="C79" s="8"/>
      <c r="D79" s="12"/>
      <c r="E79" s="47"/>
      <c r="F79" s="146"/>
      <c r="G79" s="30"/>
      <c r="H79" s="30"/>
      <c r="I79" s="8"/>
      <c r="J79" s="9"/>
      <c r="K79" s="8"/>
      <c r="L79" s="8"/>
      <c r="M79" s="8"/>
      <c r="N79" s="8"/>
      <c r="O79" s="8"/>
      <c r="P79" s="8"/>
      <c r="Q79" s="8"/>
    </row>
    <row r="80" spans="1:17" s="10" customFormat="1" ht="12.95" customHeight="1" x14ac:dyDescent="0.25">
      <c r="A80" s="88" t="s">
        <v>77</v>
      </c>
      <c r="B80" s="85" t="s">
        <v>78</v>
      </c>
      <c r="C80" s="73"/>
      <c r="D80" s="29"/>
      <c r="E80" s="14"/>
      <c r="F80" s="211"/>
      <c r="G80" s="4"/>
      <c r="H80" s="214"/>
      <c r="I80" s="201" t="s">
        <v>78</v>
      </c>
      <c r="J80" s="9"/>
      <c r="K80" s="8"/>
      <c r="L80" s="8"/>
      <c r="M80" s="8"/>
      <c r="N80" s="8"/>
      <c r="O80" s="8"/>
      <c r="P80" s="8"/>
      <c r="Q80" s="8"/>
    </row>
    <row r="81" spans="1:17" s="10" customFormat="1" ht="12.95" customHeight="1" x14ac:dyDescent="0.25">
      <c r="A81" s="7"/>
      <c r="B81" s="42"/>
      <c r="C81" s="17"/>
      <c r="D81" s="4"/>
      <c r="E81" s="17"/>
      <c r="F81" s="212"/>
      <c r="G81" s="4"/>
      <c r="H81" s="215"/>
      <c r="I81" s="202"/>
      <c r="J81" s="9"/>
      <c r="K81" s="8"/>
      <c r="L81" s="8"/>
      <c r="M81" s="8"/>
      <c r="N81" s="8"/>
      <c r="O81" s="8"/>
      <c r="P81" s="8"/>
      <c r="Q81" s="8"/>
    </row>
    <row r="82" spans="1:17" s="10" customFormat="1" ht="12.95" customHeight="1" x14ac:dyDescent="0.25">
      <c r="A82" s="7"/>
      <c r="B82" s="203" t="s">
        <v>79</v>
      </c>
      <c r="C82" s="17" t="s">
        <v>61</v>
      </c>
      <c r="D82" s="4" t="s">
        <v>80</v>
      </c>
      <c r="E82" s="17" t="s">
        <v>81</v>
      </c>
      <c r="F82" s="210" t="s">
        <v>71</v>
      </c>
      <c r="G82" s="4"/>
      <c r="H82" s="215"/>
      <c r="I82" s="202"/>
      <c r="J82" s="9"/>
      <c r="K82" s="8"/>
      <c r="L82" s="8"/>
      <c r="M82" s="8"/>
      <c r="N82" s="8"/>
      <c r="O82" s="8"/>
      <c r="P82" s="8"/>
      <c r="Q82" s="8"/>
    </row>
    <row r="83" spans="1:17" s="10" customFormat="1" ht="12.95" customHeight="1" x14ac:dyDescent="0.25">
      <c r="A83" s="7"/>
      <c r="B83" s="189"/>
      <c r="C83" s="186"/>
      <c r="D83" s="185"/>
      <c r="E83" s="185"/>
      <c r="F83" s="204">
        <f>D83*E83</f>
        <v>0</v>
      </c>
      <c r="G83" s="30"/>
      <c r="H83" s="219"/>
      <c r="I83" s="204">
        <v>0</v>
      </c>
      <c r="J83" s="9"/>
      <c r="K83" s="8"/>
      <c r="L83" s="8"/>
      <c r="M83" s="8"/>
      <c r="N83" s="8"/>
      <c r="O83" s="8"/>
      <c r="P83" s="8"/>
      <c r="Q83" s="8"/>
    </row>
    <row r="84" spans="1:17" s="10" customFormat="1" ht="12.95" customHeight="1" x14ac:dyDescent="0.25">
      <c r="A84" s="7"/>
      <c r="B84" s="189"/>
      <c r="C84" s="186"/>
      <c r="D84" s="185"/>
      <c r="E84" s="185"/>
      <c r="F84" s="204">
        <f t="shared" ref="F84:F90" si="2">D84*E84</f>
        <v>0</v>
      </c>
      <c r="G84" s="30"/>
      <c r="H84" s="219"/>
      <c r="I84" s="204">
        <v>0</v>
      </c>
      <c r="J84" s="9"/>
      <c r="K84" s="8"/>
      <c r="L84" s="8"/>
      <c r="M84" s="8"/>
      <c r="N84" s="8"/>
      <c r="O84" s="8"/>
      <c r="P84" s="8"/>
      <c r="Q84" s="8"/>
    </row>
    <row r="85" spans="1:17" s="10" customFormat="1" ht="12.95" customHeight="1" x14ac:dyDescent="0.25">
      <c r="A85" s="7"/>
      <c r="B85" s="189"/>
      <c r="C85" s="186"/>
      <c r="D85" s="185"/>
      <c r="E85" s="185"/>
      <c r="F85" s="204">
        <f t="shared" si="2"/>
        <v>0</v>
      </c>
      <c r="G85" s="30"/>
      <c r="H85" s="219"/>
      <c r="I85" s="204">
        <v>0</v>
      </c>
      <c r="J85" s="9"/>
      <c r="K85" s="8"/>
      <c r="L85" s="8"/>
      <c r="M85" s="8"/>
      <c r="N85" s="8"/>
      <c r="O85" s="8"/>
      <c r="P85" s="8"/>
      <c r="Q85" s="8"/>
    </row>
    <row r="86" spans="1:17" s="10" customFormat="1" ht="12.95" customHeight="1" x14ac:dyDescent="0.25">
      <c r="A86" s="7"/>
      <c r="B86" s="189"/>
      <c r="C86" s="186"/>
      <c r="D86" s="185"/>
      <c r="E86" s="185"/>
      <c r="F86" s="204">
        <f t="shared" si="2"/>
        <v>0</v>
      </c>
      <c r="G86" s="30"/>
      <c r="H86" s="219"/>
      <c r="I86" s="204">
        <v>0</v>
      </c>
      <c r="J86" s="9"/>
      <c r="K86" s="8"/>
      <c r="L86" s="8"/>
      <c r="M86" s="8"/>
      <c r="N86" s="8"/>
      <c r="O86" s="8"/>
      <c r="P86" s="8"/>
      <c r="Q86" s="8"/>
    </row>
    <row r="87" spans="1:17" s="10" customFormat="1" ht="12.95" customHeight="1" x14ac:dyDescent="0.25">
      <c r="A87" s="7"/>
      <c r="B87" s="189"/>
      <c r="C87" s="186"/>
      <c r="D87" s="185"/>
      <c r="E87" s="185"/>
      <c r="F87" s="204">
        <f t="shared" si="2"/>
        <v>0</v>
      </c>
      <c r="G87" s="30"/>
      <c r="H87" s="219"/>
      <c r="I87" s="204">
        <v>0</v>
      </c>
      <c r="J87" s="9"/>
      <c r="K87" s="8"/>
      <c r="L87" s="8"/>
      <c r="M87" s="8"/>
      <c r="N87" s="8"/>
      <c r="O87" s="8"/>
      <c r="P87" s="8"/>
      <c r="Q87" s="8"/>
    </row>
    <row r="88" spans="1:17" s="10" customFormat="1" ht="12.95" customHeight="1" x14ac:dyDescent="0.25">
      <c r="A88" s="7"/>
      <c r="B88" s="205"/>
      <c r="C88" s="200"/>
      <c r="D88" s="199"/>
      <c r="E88" s="199"/>
      <c r="F88" s="204">
        <f t="shared" si="2"/>
        <v>0</v>
      </c>
      <c r="G88" s="30"/>
      <c r="H88" s="219"/>
      <c r="I88" s="204">
        <v>0</v>
      </c>
      <c r="J88" s="9"/>
      <c r="K88" s="8"/>
      <c r="L88" s="8"/>
      <c r="M88" s="8"/>
      <c r="N88" s="8"/>
      <c r="O88" s="8"/>
      <c r="P88" s="8"/>
      <c r="Q88" s="8"/>
    </row>
    <row r="89" spans="1:17" s="10" customFormat="1" ht="12.95" customHeight="1" x14ac:dyDescent="0.25">
      <c r="A89" s="7"/>
      <c r="B89" s="205"/>
      <c r="C89" s="200"/>
      <c r="D89" s="199"/>
      <c r="E89" s="199"/>
      <c r="F89" s="204">
        <f t="shared" si="2"/>
        <v>0</v>
      </c>
      <c r="G89" s="30"/>
      <c r="H89" s="219"/>
      <c r="I89" s="204">
        <v>0</v>
      </c>
      <c r="J89" s="9"/>
      <c r="K89" s="8"/>
      <c r="L89" s="8"/>
      <c r="M89" s="8"/>
      <c r="N89" s="8"/>
      <c r="O89" s="8"/>
      <c r="P89" s="8"/>
      <c r="Q89" s="8"/>
    </row>
    <row r="90" spans="1:17" s="10" customFormat="1" ht="12.95" customHeight="1" x14ac:dyDescent="0.25">
      <c r="A90" s="1"/>
      <c r="B90" s="205"/>
      <c r="C90" s="200"/>
      <c r="D90" s="199"/>
      <c r="E90" s="199"/>
      <c r="F90" s="204">
        <f t="shared" si="2"/>
        <v>0</v>
      </c>
      <c r="G90" s="30"/>
      <c r="H90" s="219"/>
      <c r="I90" s="204">
        <v>0</v>
      </c>
      <c r="J90" s="9"/>
      <c r="K90" s="8"/>
      <c r="L90" s="8"/>
      <c r="M90" s="8"/>
      <c r="N90" s="8"/>
      <c r="O90" s="8"/>
      <c r="P90" s="8"/>
      <c r="Q90" s="8"/>
    </row>
    <row r="91" spans="1:17" s="10" customFormat="1" ht="12.95" customHeight="1" x14ac:dyDescent="0.25">
      <c r="A91" s="1"/>
      <c r="B91" s="44"/>
      <c r="C91" s="2"/>
      <c r="D91" s="3"/>
      <c r="E91" s="2"/>
      <c r="F91" s="206"/>
      <c r="G91" s="30"/>
      <c r="H91" s="219"/>
      <c r="I91" s="206"/>
      <c r="J91" s="9"/>
      <c r="K91" s="8"/>
      <c r="L91" s="8"/>
      <c r="M91" s="8"/>
      <c r="N91" s="8"/>
      <c r="O91" s="8"/>
      <c r="P91" s="8"/>
      <c r="Q91" s="8"/>
    </row>
    <row r="92" spans="1:17" s="10" customFormat="1" ht="12.95" customHeight="1" thickBot="1" x14ac:dyDescent="0.3">
      <c r="A92" s="7"/>
      <c r="B92" s="45"/>
      <c r="C92" s="27"/>
      <c r="D92" s="28"/>
      <c r="E92" s="80" t="s">
        <v>82</v>
      </c>
      <c r="F92" s="194">
        <f>SUM(F83:F90)</f>
        <v>0</v>
      </c>
      <c r="G92" s="30"/>
      <c r="H92" s="220"/>
      <c r="I92" s="194">
        <f>SUM(I83:I90)</f>
        <v>0</v>
      </c>
      <c r="J92" s="9" t="e">
        <f>F92/I92*100</f>
        <v>#DIV/0!</v>
      </c>
      <c r="K92" s="8"/>
      <c r="L92" s="8"/>
      <c r="M92" s="8"/>
      <c r="N92" s="8"/>
      <c r="O92" s="8"/>
      <c r="P92" s="8"/>
      <c r="Q92" s="8"/>
    </row>
    <row r="93" spans="1:17" s="10" customFormat="1" ht="12.95" customHeight="1" x14ac:dyDescent="0.25">
      <c r="A93" s="7"/>
      <c r="B93" s="8"/>
      <c r="C93" s="8"/>
      <c r="D93" s="12"/>
      <c r="E93" s="47"/>
      <c r="F93" s="146"/>
      <c r="G93" s="30"/>
      <c r="H93" s="30"/>
      <c r="I93" s="8"/>
      <c r="J93" s="9"/>
      <c r="K93" s="8"/>
      <c r="L93" s="8"/>
      <c r="M93" s="8"/>
      <c r="N93" s="8"/>
      <c r="O93" s="8"/>
      <c r="P93" s="8"/>
      <c r="Q93" s="8"/>
    </row>
    <row r="94" spans="1:17" s="10" customFormat="1" ht="12.95" customHeight="1" thickBot="1" x14ac:dyDescent="0.3">
      <c r="A94" s="7"/>
      <c r="B94" s="8"/>
      <c r="C94" s="8"/>
      <c r="D94" s="12"/>
      <c r="E94" s="47"/>
      <c r="F94" s="146"/>
      <c r="G94" s="30"/>
      <c r="H94" s="30"/>
      <c r="I94" s="8"/>
      <c r="J94" s="9"/>
      <c r="K94" s="8"/>
      <c r="L94" s="8"/>
      <c r="M94" s="8"/>
      <c r="N94" s="8"/>
      <c r="O94" s="8"/>
      <c r="P94" s="8"/>
      <c r="Q94" s="8"/>
    </row>
    <row r="95" spans="1:17" s="10" customFormat="1" ht="12.95" customHeight="1" x14ac:dyDescent="0.25">
      <c r="A95" s="88" t="s">
        <v>83</v>
      </c>
      <c r="B95" s="85" t="s">
        <v>84</v>
      </c>
      <c r="C95" s="73"/>
      <c r="D95" s="73"/>
      <c r="E95" s="73"/>
      <c r="F95" s="211"/>
      <c r="G95" s="4"/>
      <c r="H95" s="214"/>
      <c r="I95" s="201" t="s">
        <v>152</v>
      </c>
      <c r="J95" s="9"/>
      <c r="K95" s="8"/>
      <c r="L95" s="8"/>
      <c r="M95" s="8"/>
      <c r="N95" s="8"/>
      <c r="O95" s="8"/>
      <c r="P95" s="8"/>
      <c r="Q95" s="8"/>
    </row>
    <row r="96" spans="1:17" s="10" customFormat="1" ht="12.95" customHeight="1" x14ac:dyDescent="0.25">
      <c r="A96" s="7"/>
      <c r="B96" s="42" t="s">
        <v>85</v>
      </c>
      <c r="C96" s="11"/>
      <c r="D96" s="11"/>
      <c r="E96" s="2"/>
      <c r="F96" s="212"/>
      <c r="G96" s="4"/>
      <c r="H96" s="215"/>
      <c r="I96" s="202"/>
      <c r="J96" s="9"/>
      <c r="K96" s="8"/>
      <c r="L96" s="8"/>
      <c r="M96" s="8"/>
      <c r="N96" s="8"/>
      <c r="O96" s="8"/>
      <c r="P96" s="8"/>
      <c r="Q96" s="8"/>
    </row>
    <row r="97" spans="1:17" s="10" customFormat="1" ht="12.95" customHeight="1" x14ac:dyDescent="0.25">
      <c r="A97" s="7"/>
      <c r="B97" s="43" t="s">
        <v>86</v>
      </c>
      <c r="C97" s="17" t="s">
        <v>87</v>
      </c>
      <c r="D97" s="4" t="s">
        <v>62</v>
      </c>
      <c r="E97" s="17" t="s">
        <v>63</v>
      </c>
      <c r="F97" s="210" t="s">
        <v>88</v>
      </c>
      <c r="G97" s="4"/>
      <c r="H97" s="215"/>
      <c r="I97" s="202" t="s">
        <v>85</v>
      </c>
      <c r="J97" s="9"/>
      <c r="K97" s="8"/>
      <c r="L97" s="8"/>
      <c r="M97" s="8"/>
      <c r="N97" s="8"/>
      <c r="O97" s="8"/>
      <c r="P97" s="8"/>
      <c r="Q97" s="8"/>
    </row>
    <row r="98" spans="1:17" s="10" customFormat="1" ht="12.95" customHeight="1" x14ac:dyDescent="0.25">
      <c r="A98" s="7"/>
      <c r="B98" s="189"/>
      <c r="C98" s="187"/>
      <c r="D98" s="187"/>
      <c r="E98" s="188"/>
      <c r="F98" s="195">
        <f>C98*D98*E98</f>
        <v>0</v>
      </c>
      <c r="G98" s="4"/>
      <c r="H98" s="215"/>
      <c r="I98" s="195">
        <v>0</v>
      </c>
      <c r="J98" s="9"/>
      <c r="K98" s="8"/>
      <c r="L98" s="8"/>
      <c r="M98" s="8"/>
      <c r="N98" s="8"/>
      <c r="O98" s="8"/>
      <c r="P98" s="8"/>
      <c r="Q98" s="8"/>
    </row>
    <row r="99" spans="1:17" s="10" customFormat="1" ht="12.95" customHeight="1" x14ac:dyDescent="0.25">
      <c r="A99" s="7"/>
      <c r="B99" s="189"/>
      <c r="C99" s="187"/>
      <c r="D99" s="187"/>
      <c r="E99" s="188"/>
      <c r="F99" s="195">
        <f t="shared" ref="F99:F106" si="3">C99*D99*E99</f>
        <v>0</v>
      </c>
      <c r="G99" s="4"/>
      <c r="H99" s="215"/>
      <c r="I99" s="195">
        <v>0</v>
      </c>
      <c r="J99" s="9"/>
      <c r="K99" s="8"/>
      <c r="L99" s="8"/>
      <c r="M99" s="8"/>
      <c r="N99" s="8"/>
      <c r="O99" s="8"/>
      <c r="P99" s="8"/>
      <c r="Q99" s="8"/>
    </row>
    <row r="100" spans="1:17" s="10" customFormat="1" ht="12.95" customHeight="1" x14ac:dyDescent="0.25">
      <c r="A100" s="7"/>
      <c r="B100" s="189"/>
      <c r="C100" s="187"/>
      <c r="D100" s="187"/>
      <c r="E100" s="188"/>
      <c r="F100" s="195">
        <f t="shared" si="3"/>
        <v>0</v>
      </c>
      <c r="G100" s="4"/>
      <c r="H100" s="215"/>
      <c r="I100" s="195">
        <v>0</v>
      </c>
      <c r="J100" s="9"/>
      <c r="K100" s="8"/>
      <c r="L100" s="8"/>
      <c r="M100" s="8"/>
      <c r="N100" s="8"/>
      <c r="O100" s="8"/>
      <c r="P100" s="8"/>
      <c r="Q100" s="8"/>
    </row>
    <row r="101" spans="1:17" s="10" customFormat="1" ht="12.95" customHeight="1" x14ac:dyDescent="0.25">
      <c r="A101" s="7"/>
      <c r="B101" s="189"/>
      <c r="C101" s="187"/>
      <c r="D101" s="187"/>
      <c r="E101" s="188"/>
      <c r="F101" s="195">
        <f t="shared" si="3"/>
        <v>0</v>
      </c>
      <c r="G101" s="4"/>
      <c r="H101" s="215"/>
      <c r="I101" s="195">
        <v>0</v>
      </c>
      <c r="J101" s="9"/>
      <c r="K101" s="8"/>
      <c r="L101" s="8"/>
      <c r="M101" s="8"/>
      <c r="N101" s="8"/>
      <c r="O101" s="8"/>
      <c r="P101" s="8"/>
      <c r="Q101" s="8"/>
    </row>
    <row r="102" spans="1:17" s="10" customFormat="1" ht="12.95" customHeight="1" x14ac:dyDescent="0.25">
      <c r="A102" s="7"/>
      <c r="B102" s="189"/>
      <c r="C102" s="187"/>
      <c r="D102" s="187"/>
      <c r="E102" s="188"/>
      <c r="F102" s="195">
        <f t="shared" si="3"/>
        <v>0</v>
      </c>
      <c r="G102" s="4"/>
      <c r="H102" s="215"/>
      <c r="I102" s="195">
        <v>0</v>
      </c>
      <c r="J102" s="9"/>
      <c r="K102" s="8"/>
      <c r="L102" s="8"/>
      <c r="M102" s="8"/>
      <c r="N102" s="8"/>
      <c r="O102" s="8"/>
      <c r="P102" s="8"/>
      <c r="Q102" s="8"/>
    </row>
    <row r="103" spans="1:17" s="10" customFormat="1" ht="12.95" customHeight="1" x14ac:dyDescent="0.25">
      <c r="A103" s="7"/>
      <c r="B103" s="189"/>
      <c r="C103" s="187"/>
      <c r="D103" s="187"/>
      <c r="E103" s="188"/>
      <c r="F103" s="195">
        <f t="shared" si="3"/>
        <v>0</v>
      </c>
      <c r="G103" s="4"/>
      <c r="H103" s="215"/>
      <c r="I103" s="195">
        <v>0</v>
      </c>
      <c r="J103" s="9"/>
      <c r="K103" s="8"/>
      <c r="L103" s="8"/>
      <c r="M103" s="8"/>
      <c r="N103" s="8"/>
      <c r="O103" s="8"/>
      <c r="P103" s="8"/>
      <c r="Q103" s="8"/>
    </row>
    <row r="104" spans="1:17" s="10" customFormat="1" ht="12.95" customHeight="1" x14ac:dyDescent="0.25">
      <c r="A104" s="7"/>
      <c r="B104" s="189"/>
      <c r="C104" s="187"/>
      <c r="D104" s="187"/>
      <c r="E104" s="188"/>
      <c r="F104" s="195">
        <f t="shared" si="3"/>
        <v>0</v>
      </c>
      <c r="G104" s="4"/>
      <c r="H104" s="215"/>
      <c r="I104" s="195">
        <v>0</v>
      </c>
      <c r="J104" s="9"/>
      <c r="K104" s="8"/>
      <c r="L104" s="8"/>
      <c r="M104" s="8"/>
      <c r="N104" s="8"/>
      <c r="O104" s="8"/>
      <c r="P104" s="8"/>
      <c r="Q104" s="8"/>
    </row>
    <row r="105" spans="1:17" s="10" customFormat="1" ht="12.95" customHeight="1" x14ac:dyDescent="0.25">
      <c r="A105" s="7"/>
      <c r="B105" s="189"/>
      <c r="C105" s="187"/>
      <c r="D105" s="187"/>
      <c r="E105" s="188"/>
      <c r="F105" s="195">
        <f t="shared" si="3"/>
        <v>0</v>
      </c>
      <c r="G105" s="4"/>
      <c r="H105" s="215"/>
      <c r="I105" s="195">
        <v>0</v>
      </c>
      <c r="J105" s="9"/>
      <c r="K105" s="8"/>
      <c r="L105" s="8"/>
      <c r="M105" s="8"/>
      <c r="N105" s="8"/>
      <c r="O105" s="8"/>
      <c r="P105" s="8"/>
      <c r="Q105" s="8"/>
    </row>
    <row r="106" spans="1:17" s="10" customFormat="1" ht="12.95" customHeight="1" x14ac:dyDescent="0.25">
      <c r="A106" s="7"/>
      <c r="B106" s="189"/>
      <c r="C106" s="187"/>
      <c r="D106" s="187"/>
      <c r="E106" s="188"/>
      <c r="F106" s="195">
        <f t="shared" si="3"/>
        <v>0</v>
      </c>
      <c r="G106" s="4"/>
      <c r="H106" s="215"/>
      <c r="I106" s="195">
        <v>0</v>
      </c>
      <c r="J106" s="9"/>
      <c r="K106" s="8"/>
      <c r="L106" s="8"/>
      <c r="M106" s="8"/>
      <c r="N106" s="8"/>
      <c r="O106" s="8"/>
      <c r="P106" s="8"/>
      <c r="Q106" s="8"/>
    </row>
    <row r="107" spans="1:17" s="10" customFormat="1" ht="12.95" customHeight="1" x14ac:dyDescent="0.25">
      <c r="A107" s="7"/>
      <c r="B107" s="44"/>
      <c r="C107" s="2"/>
      <c r="D107" s="22"/>
      <c r="E107" s="23" t="s">
        <v>89</v>
      </c>
      <c r="F107" s="191">
        <f>SUM(F98:F106)</f>
        <v>0</v>
      </c>
      <c r="G107" s="4"/>
      <c r="H107" s="215"/>
      <c r="I107" s="191">
        <f>SUM(I98:I106)</f>
        <v>0</v>
      </c>
      <c r="J107" s="9"/>
      <c r="K107" s="8"/>
      <c r="L107" s="8"/>
      <c r="M107" s="8"/>
      <c r="N107" s="8"/>
      <c r="O107" s="8"/>
      <c r="P107" s="8"/>
      <c r="Q107" s="8"/>
    </row>
    <row r="108" spans="1:17" s="10" customFormat="1" ht="12.95" customHeight="1" x14ac:dyDescent="0.25">
      <c r="A108" s="7"/>
      <c r="B108" s="42"/>
      <c r="C108" s="8"/>
      <c r="D108" s="24"/>
      <c r="E108" s="24"/>
      <c r="F108" s="207"/>
      <c r="G108" s="4"/>
      <c r="H108" s="215"/>
      <c r="I108" s="207"/>
      <c r="J108" s="9"/>
      <c r="K108" s="8"/>
      <c r="L108" s="8"/>
      <c r="M108" s="8"/>
      <c r="N108" s="8"/>
      <c r="O108" s="8"/>
      <c r="P108" s="8"/>
      <c r="Q108" s="8"/>
    </row>
    <row r="109" spans="1:17" s="10" customFormat="1" ht="12.95" customHeight="1" x14ac:dyDescent="0.25">
      <c r="A109" s="7"/>
      <c r="B109" s="42"/>
      <c r="C109" s="8"/>
      <c r="D109" s="12"/>
      <c r="E109" s="47"/>
      <c r="F109" s="208"/>
      <c r="G109" s="4"/>
      <c r="H109" s="215"/>
      <c r="I109" s="208"/>
      <c r="J109" s="9"/>
      <c r="K109" s="8"/>
      <c r="L109" s="8"/>
      <c r="M109" s="8"/>
      <c r="N109" s="8"/>
      <c r="O109" s="8"/>
      <c r="P109" s="8"/>
      <c r="Q109" s="8"/>
    </row>
    <row r="110" spans="1:17" s="10" customFormat="1" ht="12.95" customHeight="1" x14ac:dyDescent="0.25">
      <c r="A110" s="7"/>
      <c r="B110" s="42" t="s">
        <v>90</v>
      </c>
      <c r="C110" s="8"/>
      <c r="D110" s="12"/>
      <c r="E110" s="47"/>
      <c r="F110" s="208"/>
      <c r="G110" s="74"/>
      <c r="H110" s="223"/>
      <c r="I110" s="209"/>
      <c r="J110" s="9"/>
      <c r="K110" s="8"/>
      <c r="L110" s="8"/>
      <c r="M110" s="8"/>
      <c r="N110" s="8"/>
      <c r="O110" s="8"/>
      <c r="P110" s="8"/>
      <c r="Q110" s="8"/>
    </row>
    <row r="111" spans="1:17" s="10" customFormat="1" ht="12.95" customHeight="1" x14ac:dyDescent="0.25">
      <c r="A111" s="7"/>
      <c r="B111" s="43" t="s">
        <v>86</v>
      </c>
      <c r="C111" s="17" t="s">
        <v>91</v>
      </c>
      <c r="D111" s="4" t="s">
        <v>62</v>
      </c>
      <c r="E111" s="17" t="s">
        <v>63</v>
      </c>
      <c r="F111" s="210" t="s">
        <v>64</v>
      </c>
      <c r="G111" s="4"/>
      <c r="H111" s="215"/>
      <c r="I111" s="208" t="s">
        <v>90</v>
      </c>
      <c r="J111" s="9"/>
      <c r="K111" s="8"/>
      <c r="L111" s="8"/>
      <c r="M111" s="8"/>
      <c r="N111" s="8"/>
      <c r="O111" s="8"/>
      <c r="P111" s="8"/>
      <c r="Q111" s="8"/>
    </row>
    <row r="112" spans="1:17" s="10" customFormat="1" ht="12.95" customHeight="1" x14ac:dyDescent="0.25">
      <c r="A112" s="7"/>
      <c r="B112" s="189"/>
      <c r="C112" s="187"/>
      <c r="D112" s="187"/>
      <c r="E112" s="188"/>
      <c r="F112" s="195">
        <f t="shared" ref="F112:F120" si="4">$D112*E112</f>
        <v>0</v>
      </c>
      <c r="G112" s="4"/>
      <c r="H112" s="215"/>
      <c r="I112" s="195">
        <v>0</v>
      </c>
      <c r="J112" s="9"/>
      <c r="K112" s="8"/>
      <c r="L112" s="8"/>
      <c r="M112" s="8"/>
      <c r="N112" s="8"/>
      <c r="O112" s="8"/>
      <c r="P112" s="8"/>
      <c r="Q112" s="8"/>
    </row>
    <row r="113" spans="1:17" s="10" customFormat="1" ht="12.95" customHeight="1" x14ac:dyDescent="0.25">
      <c r="A113" s="7"/>
      <c r="B113" s="189"/>
      <c r="C113" s="187"/>
      <c r="D113" s="187"/>
      <c r="E113" s="188"/>
      <c r="F113" s="195">
        <f t="shared" si="4"/>
        <v>0</v>
      </c>
      <c r="G113" s="4"/>
      <c r="H113" s="215"/>
      <c r="I113" s="195">
        <v>0</v>
      </c>
      <c r="J113" s="9"/>
      <c r="K113" s="8"/>
      <c r="L113" s="8"/>
      <c r="M113" s="8"/>
      <c r="N113" s="8"/>
      <c r="O113" s="8"/>
      <c r="P113" s="8"/>
      <c r="Q113" s="8"/>
    </row>
    <row r="114" spans="1:17" s="10" customFormat="1" ht="12.95" customHeight="1" x14ac:dyDescent="0.25">
      <c r="A114" s="7"/>
      <c r="B114" s="189"/>
      <c r="C114" s="187"/>
      <c r="D114" s="187"/>
      <c r="E114" s="188"/>
      <c r="F114" s="195">
        <f t="shared" si="4"/>
        <v>0</v>
      </c>
      <c r="G114" s="4"/>
      <c r="H114" s="215"/>
      <c r="I114" s="195">
        <v>0</v>
      </c>
      <c r="J114" s="9"/>
      <c r="K114" s="8"/>
      <c r="L114" s="8"/>
      <c r="M114" s="8"/>
      <c r="N114" s="8"/>
      <c r="O114" s="8"/>
      <c r="P114" s="8"/>
      <c r="Q114" s="8"/>
    </row>
    <row r="115" spans="1:17" s="10" customFormat="1" ht="12.95" customHeight="1" x14ac:dyDescent="0.25">
      <c r="A115" s="7"/>
      <c r="B115" s="189"/>
      <c r="C115" s="187"/>
      <c r="D115" s="187"/>
      <c r="E115" s="188"/>
      <c r="F115" s="195">
        <f t="shared" si="4"/>
        <v>0</v>
      </c>
      <c r="G115" s="4"/>
      <c r="H115" s="215"/>
      <c r="I115" s="195">
        <v>0</v>
      </c>
      <c r="J115" s="9"/>
      <c r="K115" s="8"/>
      <c r="L115" s="8"/>
      <c r="M115" s="8"/>
      <c r="N115" s="8"/>
      <c r="O115" s="8"/>
      <c r="P115" s="8"/>
      <c r="Q115" s="8"/>
    </row>
    <row r="116" spans="1:17" s="10" customFormat="1" ht="12.95" customHeight="1" x14ac:dyDescent="0.25">
      <c r="A116" s="7"/>
      <c r="B116" s="189"/>
      <c r="C116" s="187"/>
      <c r="D116" s="187"/>
      <c r="E116" s="188"/>
      <c r="F116" s="195">
        <f t="shared" si="4"/>
        <v>0</v>
      </c>
      <c r="G116" s="4"/>
      <c r="H116" s="215"/>
      <c r="I116" s="195">
        <v>0</v>
      </c>
      <c r="J116" s="9"/>
      <c r="K116" s="8"/>
      <c r="L116" s="8"/>
      <c r="M116" s="8"/>
      <c r="N116" s="8"/>
      <c r="O116" s="8"/>
      <c r="P116" s="8"/>
      <c r="Q116" s="8"/>
    </row>
    <row r="117" spans="1:17" s="10" customFormat="1" ht="12.95" customHeight="1" x14ac:dyDescent="0.25">
      <c r="A117" s="7"/>
      <c r="B117" s="189"/>
      <c r="C117" s="187"/>
      <c r="D117" s="187"/>
      <c r="E117" s="188"/>
      <c r="F117" s="195">
        <f t="shared" si="4"/>
        <v>0</v>
      </c>
      <c r="G117" s="4"/>
      <c r="H117" s="215"/>
      <c r="I117" s="195">
        <v>0</v>
      </c>
      <c r="J117" s="9"/>
      <c r="K117" s="8"/>
      <c r="L117" s="8"/>
      <c r="M117" s="8"/>
      <c r="N117" s="8"/>
      <c r="O117" s="8"/>
      <c r="P117" s="8"/>
      <c r="Q117" s="8"/>
    </row>
    <row r="118" spans="1:17" s="10" customFormat="1" ht="12.95" customHeight="1" x14ac:dyDescent="0.25">
      <c r="A118" s="7"/>
      <c r="B118" s="189"/>
      <c r="C118" s="187"/>
      <c r="D118" s="187"/>
      <c r="E118" s="188"/>
      <c r="F118" s="195">
        <f t="shared" si="4"/>
        <v>0</v>
      </c>
      <c r="G118" s="4"/>
      <c r="H118" s="215"/>
      <c r="I118" s="195">
        <v>0</v>
      </c>
      <c r="J118" s="9"/>
      <c r="K118" s="8"/>
      <c r="L118" s="8"/>
      <c r="M118" s="8"/>
      <c r="N118" s="8"/>
      <c r="O118" s="8"/>
      <c r="P118" s="8"/>
      <c r="Q118" s="8"/>
    </row>
    <row r="119" spans="1:17" s="10" customFormat="1" ht="12.95" customHeight="1" x14ac:dyDescent="0.25">
      <c r="A119" s="7"/>
      <c r="B119" s="189"/>
      <c r="C119" s="187"/>
      <c r="D119" s="187"/>
      <c r="E119" s="188"/>
      <c r="F119" s="195">
        <f t="shared" si="4"/>
        <v>0</v>
      </c>
      <c r="G119" s="4"/>
      <c r="H119" s="215"/>
      <c r="I119" s="195">
        <v>0</v>
      </c>
      <c r="J119" s="9"/>
      <c r="K119" s="8"/>
      <c r="L119" s="8"/>
      <c r="M119" s="8"/>
      <c r="N119" s="8"/>
      <c r="O119" s="8"/>
      <c r="P119" s="8"/>
      <c r="Q119" s="8"/>
    </row>
    <row r="120" spans="1:17" s="10" customFormat="1" ht="12.95" customHeight="1" x14ac:dyDescent="0.25">
      <c r="A120" s="7"/>
      <c r="B120" s="189"/>
      <c r="C120" s="187"/>
      <c r="D120" s="187"/>
      <c r="E120" s="188"/>
      <c r="F120" s="195">
        <f t="shared" si="4"/>
        <v>0</v>
      </c>
      <c r="G120" s="4"/>
      <c r="H120" s="215"/>
      <c r="I120" s="195">
        <v>0</v>
      </c>
      <c r="J120" s="9"/>
      <c r="K120" s="8"/>
      <c r="L120" s="8"/>
      <c r="M120" s="8"/>
      <c r="N120" s="8"/>
      <c r="O120" s="8"/>
      <c r="P120" s="8"/>
      <c r="Q120" s="8"/>
    </row>
    <row r="121" spans="1:17" s="10" customFormat="1" ht="12.95" customHeight="1" x14ac:dyDescent="0.25">
      <c r="A121" s="7"/>
      <c r="B121" s="44"/>
      <c r="C121" s="2"/>
      <c r="D121" s="22"/>
      <c r="E121" s="23" t="s">
        <v>92</v>
      </c>
      <c r="F121" s="191">
        <f>SUM(F112:F120)</f>
        <v>0</v>
      </c>
      <c r="G121" s="4"/>
      <c r="H121" s="215"/>
      <c r="I121" s="191">
        <f>SUM(I112:I120)</f>
        <v>0</v>
      </c>
      <c r="J121" s="9"/>
      <c r="K121" s="8"/>
      <c r="L121" s="8"/>
      <c r="M121" s="8"/>
      <c r="N121" s="8"/>
      <c r="O121" s="8"/>
      <c r="P121" s="8"/>
      <c r="Q121" s="8"/>
    </row>
    <row r="122" spans="1:17" s="10" customFormat="1" ht="12.95" customHeight="1" x14ac:dyDescent="0.25">
      <c r="A122" s="7"/>
      <c r="B122" s="44"/>
      <c r="C122" s="2"/>
      <c r="D122" s="22"/>
      <c r="E122" s="23"/>
      <c r="F122" s="191"/>
      <c r="G122" s="4"/>
      <c r="H122" s="215"/>
      <c r="I122" s="192" t="s">
        <v>157</v>
      </c>
      <c r="J122" s="9"/>
      <c r="K122" s="8"/>
      <c r="L122" s="8"/>
      <c r="M122" s="8"/>
      <c r="N122" s="8"/>
      <c r="O122" s="8"/>
      <c r="P122" s="8"/>
      <c r="Q122" s="8"/>
    </row>
    <row r="123" spans="1:17" s="6" customFormat="1" ht="12.95" customHeight="1" x14ac:dyDescent="0.25">
      <c r="A123" s="7"/>
      <c r="B123" s="42" t="s">
        <v>66</v>
      </c>
      <c r="C123" s="8"/>
      <c r="D123" s="2"/>
      <c r="E123" s="25"/>
      <c r="F123" s="196">
        <f>(F107+F121)*0.15</f>
        <v>0</v>
      </c>
      <c r="G123" s="17"/>
      <c r="H123" s="43"/>
      <c r="I123" s="196">
        <f>(I107+I121)*0.15</f>
        <v>0</v>
      </c>
      <c r="J123" s="5"/>
      <c r="K123" s="13"/>
      <c r="L123" s="2"/>
      <c r="M123" s="2"/>
      <c r="N123" s="2"/>
      <c r="O123" s="2"/>
      <c r="P123" s="2"/>
      <c r="Q123" s="2"/>
    </row>
    <row r="124" spans="1:17" s="10" customFormat="1" ht="12.95" customHeight="1" x14ac:dyDescent="0.25">
      <c r="A124" s="7"/>
      <c r="B124" s="42"/>
      <c r="C124" s="8"/>
      <c r="D124" s="12"/>
      <c r="E124" s="47"/>
      <c r="F124" s="208"/>
      <c r="G124" s="4"/>
      <c r="H124" s="215"/>
      <c r="I124" s="208"/>
      <c r="J124" s="9"/>
      <c r="K124" s="8"/>
      <c r="L124" s="8"/>
      <c r="M124" s="8"/>
      <c r="N124" s="8"/>
      <c r="O124" s="8"/>
      <c r="P124" s="8"/>
      <c r="Q124" s="8"/>
    </row>
    <row r="125" spans="1:17" s="10" customFormat="1" ht="12.95" customHeight="1" x14ac:dyDescent="0.25">
      <c r="A125" s="7"/>
      <c r="B125" s="42"/>
      <c r="C125" s="8"/>
      <c r="D125" s="12"/>
      <c r="E125" s="47"/>
      <c r="F125" s="208"/>
      <c r="G125" s="74"/>
      <c r="H125" s="223"/>
      <c r="I125" s="208"/>
      <c r="J125" s="9"/>
      <c r="K125" s="8"/>
      <c r="L125" s="8"/>
      <c r="M125" s="8"/>
      <c r="N125" s="8"/>
      <c r="O125" s="8"/>
      <c r="P125" s="8"/>
      <c r="Q125" s="8"/>
    </row>
    <row r="126" spans="1:17" s="10" customFormat="1" ht="12.95" customHeight="1" x14ac:dyDescent="0.25">
      <c r="A126" s="7"/>
      <c r="B126" s="42" t="s">
        <v>67</v>
      </c>
      <c r="C126" s="8"/>
      <c r="D126" s="12"/>
      <c r="E126" s="47"/>
      <c r="F126" s="208"/>
      <c r="G126" s="4"/>
      <c r="H126" s="215"/>
      <c r="I126" s="208"/>
      <c r="J126" s="9"/>
      <c r="K126" s="8"/>
      <c r="L126" s="8"/>
      <c r="M126" s="8"/>
      <c r="N126" s="8"/>
      <c r="O126" s="8"/>
      <c r="P126" s="8"/>
      <c r="Q126" s="8"/>
    </row>
    <row r="127" spans="1:17" s="10" customFormat="1" ht="12.95" customHeight="1" x14ac:dyDescent="0.25">
      <c r="A127" s="7"/>
      <c r="B127" s="237" t="s">
        <v>68</v>
      </c>
      <c r="C127" s="233"/>
      <c r="D127" s="4" t="s">
        <v>62</v>
      </c>
      <c r="E127" s="17" t="s">
        <v>63</v>
      </c>
      <c r="F127" s="210" t="s">
        <v>64</v>
      </c>
      <c r="G127" s="4"/>
      <c r="H127" s="215"/>
      <c r="I127" s="202" t="s">
        <v>67</v>
      </c>
      <c r="J127" s="9"/>
      <c r="K127" s="8"/>
      <c r="L127" s="8"/>
      <c r="M127" s="8"/>
      <c r="N127" s="8"/>
      <c r="O127" s="8"/>
      <c r="P127" s="8"/>
      <c r="Q127" s="8"/>
    </row>
    <row r="128" spans="1:17" s="10" customFormat="1" ht="12.95" customHeight="1" x14ac:dyDescent="0.25">
      <c r="A128" s="7"/>
      <c r="B128" s="234"/>
      <c r="C128" s="233"/>
      <c r="D128" s="21"/>
      <c r="E128" s="21"/>
      <c r="F128" s="195">
        <f>$D128*E128</f>
        <v>0</v>
      </c>
      <c r="G128" s="4"/>
      <c r="H128" s="215"/>
      <c r="I128" s="195">
        <v>0</v>
      </c>
      <c r="J128" s="9"/>
      <c r="K128" s="8"/>
      <c r="L128" s="8"/>
      <c r="M128" s="8"/>
      <c r="N128" s="8"/>
      <c r="O128" s="8"/>
      <c r="P128" s="8"/>
      <c r="Q128" s="8"/>
    </row>
    <row r="129" spans="1:17" s="10" customFormat="1" ht="12.95" customHeight="1" x14ac:dyDescent="0.25">
      <c r="A129" s="7"/>
      <c r="B129" s="234"/>
      <c r="C129" s="233"/>
      <c r="D129" s="21"/>
      <c r="E129" s="21"/>
      <c r="F129" s="195">
        <f>$D129*E129</f>
        <v>0</v>
      </c>
      <c r="G129" s="4"/>
      <c r="H129" s="215"/>
      <c r="I129" s="195">
        <v>0</v>
      </c>
      <c r="J129" s="9"/>
      <c r="K129" s="8"/>
      <c r="L129" s="8"/>
      <c r="M129" s="8"/>
      <c r="N129" s="8"/>
      <c r="O129" s="8"/>
      <c r="P129" s="8"/>
      <c r="Q129" s="8"/>
    </row>
    <row r="130" spans="1:17" s="10" customFormat="1" ht="12.95" customHeight="1" x14ac:dyDescent="0.25">
      <c r="A130" s="7"/>
      <c r="B130" s="234"/>
      <c r="C130" s="233"/>
      <c r="D130" s="21"/>
      <c r="E130" s="21"/>
      <c r="F130" s="195">
        <f>$D130*E130</f>
        <v>0</v>
      </c>
      <c r="G130" s="4"/>
      <c r="H130" s="215"/>
      <c r="I130" s="195">
        <v>0</v>
      </c>
      <c r="J130" s="9"/>
      <c r="K130" s="8"/>
      <c r="L130" s="8"/>
      <c r="M130" s="8"/>
      <c r="N130" s="8"/>
      <c r="O130" s="8"/>
      <c r="P130" s="8"/>
      <c r="Q130" s="8"/>
    </row>
    <row r="131" spans="1:17" s="10" customFormat="1" ht="12.95" customHeight="1" x14ac:dyDescent="0.25">
      <c r="A131" s="7"/>
      <c r="B131" s="234"/>
      <c r="C131" s="233"/>
      <c r="D131" s="21"/>
      <c r="E131" s="21"/>
      <c r="F131" s="195">
        <f>$D131*E131</f>
        <v>0</v>
      </c>
      <c r="G131" s="4"/>
      <c r="H131" s="215"/>
      <c r="I131" s="195">
        <v>0</v>
      </c>
      <c r="J131" s="9"/>
      <c r="K131" s="8"/>
      <c r="L131" s="8"/>
      <c r="M131" s="8"/>
      <c r="N131" s="8"/>
      <c r="O131" s="8"/>
      <c r="P131" s="8"/>
      <c r="Q131" s="8"/>
    </row>
    <row r="132" spans="1:17" s="10" customFormat="1" ht="12.95" customHeight="1" x14ac:dyDescent="0.25">
      <c r="A132" s="7"/>
      <c r="B132" s="42"/>
      <c r="C132" s="8"/>
      <c r="D132" s="2"/>
      <c r="E132" s="79" t="s">
        <v>69</v>
      </c>
      <c r="F132" s="197">
        <f>SUM(F128:F131)</f>
        <v>0</v>
      </c>
      <c r="G132" s="4"/>
      <c r="H132" s="215"/>
      <c r="I132" s="197">
        <f>SUM(I128:I131)</f>
        <v>0</v>
      </c>
      <c r="J132" s="9"/>
      <c r="K132" s="8"/>
      <c r="L132" s="8"/>
      <c r="M132" s="8"/>
      <c r="N132" s="8"/>
      <c r="O132" s="8"/>
      <c r="P132" s="8"/>
      <c r="Q132" s="8"/>
    </row>
    <row r="133" spans="1:17" s="10" customFormat="1" ht="12.95" customHeight="1" x14ac:dyDescent="0.25">
      <c r="A133" s="7"/>
      <c r="B133" s="42" t="s">
        <v>70</v>
      </c>
      <c r="C133" s="8"/>
      <c r="D133" s="12"/>
      <c r="E133" s="47"/>
      <c r="F133" s="208"/>
      <c r="G133" s="4"/>
      <c r="H133" s="215"/>
      <c r="I133" s="208"/>
      <c r="J133" s="9"/>
      <c r="K133" s="8"/>
      <c r="L133" s="8"/>
      <c r="M133" s="8"/>
      <c r="N133" s="8"/>
      <c r="O133" s="8"/>
      <c r="P133" s="8"/>
      <c r="Q133" s="8"/>
    </row>
    <row r="134" spans="1:17" s="10" customFormat="1" ht="12.95" customHeight="1" x14ac:dyDescent="0.25">
      <c r="A134" s="7"/>
      <c r="B134" s="237" t="s">
        <v>68</v>
      </c>
      <c r="C134" s="233"/>
      <c r="D134" s="233"/>
      <c r="E134" s="233"/>
      <c r="F134" s="210" t="s">
        <v>71</v>
      </c>
      <c r="G134" s="4"/>
      <c r="H134" s="215"/>
      <c r="I134" s="210"/>
      <c r="J134" s="9"/>
      <c r="K134" s="8"/>
      <c r="L134" s="8"/>
      <c r="M134" s="8"/>
      <c r="N134" s="8"/>
      <c r="O134" s="8"/>
      <c r="P134" s="8"/>
      <c r="Q134" s="8"/>
    </row>
    <row r="135" spans="1:17" s="10" customFormat="1" ht="12.95" customHeight="1" x14ac:dyDescent="0.25">
      <c r="A135" s="7"/>
      <c r="B135" s="232"/>
      <c r="C135" s="233"/>
      <c r="D135" s="233"/>
      <c r="E135" s="233"/>
      <c r="F135" s="213">
        <v>0</v>
      </c>
      <c r="G135" s="4"/>
      <c r="H135" s="215"/>
      <c r="I135" s="190">
        <v>0</v>
      </c>
      <c r="J135" s="9"/>
      <c r="K135" s="8"/>
      <c r="L135" s="8"/>
      <c r="M135" s="8"/>
      <c r="N135" s="8"/>
      <c r="O135" s="8"/>
      <c r="P135" s="8"/>
      <c r="Q135" s="8"/>
    </row>
    <row r="136" spans="1:17" s="10" customFormat="1" ht="12.95" customHeight="1" x14ac:dyDescent="0.25">
      <c r="A136" s="7"/>
      <c r="B136" s="232"/>
      <c r="C136" s="233"/>
      <c r="D136" s="233"/>
      <c r="E136" s="233"/>
      <c r="F136" s="213">
        <v>0</v>
      </c>
      <c r="G136" s="4"/>
      <c r="H136" s="215"/>
      <c r="I136" s="190">
        <v>0</v>
      </c>
      <c r="J136" s="9"/>
      <c r="K136" s="8"/>
      <c r="L136" s="8"/>
      <c r="M136" s="8"/>
      <c r="N136" s="8"/>
      <c r="O136" s="8"/>
      <c r="P136" s="8"/>
      <c r="Q136" s="8"/>
    </row>
    <row r="137" spans="1:17" s="10" customFormat="1" ht="12.95" customHeight="1" x14ac:dyDescent="0.25">
      <c r="A137" s="7"/>
      <c r="B137" s="232"/>
      <c r="C137" s="233"/>
      <c r="D137" s="233"/>
      <c r="E137" s="233"/>
      <c r="F137" s="213">
        <v>0</v>
      </c>
      <c r="G137" s="4"/>
      <c r="H137" s="215"/>
      <c r="I137" s="190">
        <v>0</v>
      </c>
      <c r="J137" s="9"/>
      <c r="K137" s="8"/>
      <c r="L137" s="8"/>
      <c r="M137" s="8"/>
      <c r="N137" s="8"/>
      <c r="O137" s="8"/>
      <c r="P137" s="8"/>
      <c r="Q137" s="8"/>
    </row>
    <row r="138" spans="1:17" s="10" customFormat="1" ht="12.95" customHeight="1" x14ac:dyDescent="0.25">
      <c r="A138" s="7"/>
      <c r="B138" s="232"/>
      <c r="C138" s="233"/>
      <c r="D138" s="233"/>
      <c r="E138" s="233"/>
      <c r="F138" s="213">
        <v>0</v>
      </c>
      <c r="G138" s="4"/>
      <c r="H138" s="215"/>
      <c r="I138" s="190">
        <v>0</v>
      </c>
      <c r="J138" s="9"/>
      <c r="K138" s="8"/>
      <c r="L138" s="8"/>
      <c r="M138" s="8"/>
      <c r="N138" s="8"/>
      <c r="O138" s="8"/>
      <c r="P138" s="8"/>
      <c r="Q138" s="8"/>
    </row>
    <row r="139" spans="1:17" s="10" customFormat="1" ht="12.95" customHeight="1" x14ac:dyDescent="0.25">
      <c r="A139" s="7"/>
      <c r="B139" s="76"/>
      <c r="C139" s="77"/>
      <c r="D139" s="78"/>
      <c r="E139" s="79" t="s">
        <v>72</v>
      </c>
      <c r="F139" s="197">
        <f>SUM(F135:F138)</f>
        <v>0</v>
      </c>
      <c r="G139" s="4"/>
      <c r="H139" s="215"/>
      <c r="I139" s="197">
        <f>SUM(I135:I138)</f>
        <v>0</v>
      </c>
      <c r="J139" s="9"/>
      <c r="K139" s="8"/>
      <c r="L139" s="8"/>
      <c r="M139" s="8"/>
      <c r="N139" s="8"/>
      <c r="O139" s="8"/>
      <c r="P139" s="8"/>
      <c r="Q139" s="8"/>
    </row>
    <row r="140" spans="1:17" s="10" customFormat="1" ht="12.95" customHeight="1" x14ac:dyDescent="0.25">
      <c r="A140" s="7"/>
      <c r="B140" s="42"/>
      <c r="C140" s="8"/>
      <c r="D140" s="12"/>
      <c r="E140" s="47"/>
      <c r="F140" s="208"/>
      <c r="G140" s="4"/>
      <c r="H140" s="215"/>
      <c r="I140" s="208"/>
      <c r="J140" s="9"/>
      <c r="K140" s="8"/>
      <c r="M140" s="8"/>
      <c r="N140" s="8"/>
      <c r="O140" s="8"/>
      <c r="P140" s="8"/>
      <c r="Q140" s="8"/>
    </row>
    <row r="141" spans="1:17" s="10" customFormat="1" ht="12.95" customHeight="1" thickBot="1" x14ac:dyDescent="0.3">
      <c r="A141" s="7"/>
      <c r="B141" s="45"/>
      <c r="C141" s="27"/>
      <c r="D141" s="28"/>
      <c r="E141" s="80" t="s">
        <v>93</v>
      </c>
      <c r="F141" s="194">
        <f>F107+F121+F123+F132+F139</f>
        <v>0</v>
      </c>
      <c r="G141" s="4"/>
      <c r="H141" s="216"/>
      <c r="I141" s="194">
        <f>I107+I121+I123+I132+I139</f>
        <v>0</v>
      </c>
      <c r="J141" s="9" t="e">
        <f>F141/I141*100</f>
        <v>#DIV/0!</v>
      </c>
      <c r="K141" s="8"/>
      <c r="L141" s="8"/>
      <c r="M141" s="8"/>
      <c r="N141" s="8"/>
      <c r="O141" s="8"/>
      <c r="P141" s="8"/>
      <c r="Q141" s="8"/>
    </row>
    <row r="142" spans="1:17" s="10" customFormat="1" ht="12.95" customHeight="1" thickBot="1" x14ac:dyDescent="0.3">
      <c r="A142" s="7"/>
      <c r="B142" s="8"/>
      <c r="C142" s="8"/>
      <c r="D142" s="12"/>
      <c r="E142" s="47"/>
      <c r="F142" s="146"/>
      <c r="G142" s="30"/>
      <c r="H142" s="30"/>
      <c r="I142" s="8"/>
      <c r="J142" s="9"/>
      <c r="K142" s="8"/>
      <c r="L142" s="8">
        <f>L141/2</f>
        <v>0</v>
      </c>
      <c r="M142" s="8"/>
      <c r="N142" s="8"/>
      <c r="O142" s="8"/>
      <c r="P142" s="8"/>
      <c r="Q142" s="8"/>
    </row>
    <row r="143" spans="1:17" s="10" customFormat="1" ht="12.95" customHeight="1" thickBot="1" x14ac:dyDescent="0.3">
      <c r="A143" s="88" t="s">
        <v>94</v>
      </c>
      <c r="B143" s="86" t="s">
        <v>95</v>
      </c>
      <c r="C143" s="31"/>
      <c r="D143" s="32"/>
      <c r="E143" s="82"/>
      <c r="F143" s="224">
        <f>F44+F78+F92+F141</f>
        <v>0</v>
      </c>
      <c r="G143" s="8"/>
      <c r="H143" s="8"/>
      <c r="I143" s="173">
        <f>I44+I78+I92+I141</f>
        <v>0</v>
      </c>
      <c r="J143" s="144" t="e">
        <f>F143/I143*100</f>
        <v>#DIV/0!</v>
      </c>
      <c r="K143" s="8"/>
      <c r="L143" s="8"/>
      <c r="M143" s="8"/>
      <c r="N143" s="8"/>
      <c r="O143" s="8"/>
      <c r="P143" s="8"/>
      <c r="Q143" s="8"/>
    </row>
    <row r="144" spans="1:17" s="2" customFormat="1" ht="12.95" customHeight="1" thickBot="1" x14ac:dyDescent="0.3">
      <c r="A144" s="1"/>
      <c r="D144" s="3"/>
      <c r="F144" s="151"/>
      <c r="G144" s="4"/>
      <c r="H144" s="4"/>
      <c r="J144" s="5"/>
    </row>
    <row r="145" spans="1:11" s="2" customFormat="1" ht="12.95" hidden="1" customHeight="1" x14ac:dyDescent="0.25">
      <c r="A145" s="93"/>
      <c r="B145" s="94"/>
      <c r="C145" s="95"/>
      <c r="D145" s="96" t="s">
        <v>96</v>
      </c>
      <c r="E145" s="97" t="s">
        <v>97</v>
      </c>
      <c r="F145" s="225" t="s">
        <v>98</v>
      </c>
      <c r="G145" s="70"/>
      <c r="H145" s="70"/>
      <c r="I145" s="176" t="s">
        <v>99</v>
      </c>
      <c r="J145" s="177" t="s">
        <v>100</v>
      </c>
    </row>
    <row r="146" spans="1:11" s="2" customFormat="1" ht="12.95" hidden="1" customHeight="1" x14ac:dyDescent="0.25">
      <c r="A146" s="66"/>
      <c r="B146" s="99" t="s">
        <v>73</v>
      </c>
      <c r="C146" s="100"/>
      <c r="D146" s="101">
        <f>F44</f>
        <v>0</v>
      </c>
      <c r="E146" s="101">
        <f>F44</f>
        <v>0</v>
      </c>
      <c r="F146" s="226">
        <f>(E146)*0.5</f>
        <v>0</v>
      </c>
      <c r="G146" s="71"/>
      <c r="H146" s="71"/>
      <c r="I146" s="178">
        <f>IF(F146=0,0,F146/E146)</f>
        <v>0</v>
      </c>
      <c r="J146" s="179"/>
    </row>
    <row r="147" spans="1:11" s="2" customFormat="1" ht="12.95" hidden="1" customHeight="1" x14ac:dyDescent="0.25">
      <c r="A147" s="66"/>
      <c r="B147" s="99" t="s">
        <v>101</v>
      </c>
      <c r="C147" s="100"/>
      <c r="D147" s="101">
        <f>F78</f>
        <v>0</v>
      </c>
      <c r="E147" s="101">
        <f>F78</f>
        <v>0</v>
      </c>
      <c r="F147" s="226">
        <f>(E147)*0.5</f>
        <v>0</v>
      </c>
      <c r="G147" s="71"/>
      <c r="H147" s="71"/>
      <c r="I147" s="178">
        <f>IF(F147=0,0,F147/E147)</f>
        <v>0</v>
      </c>
      <c r="J147" s="179"/>
    </row>
    <row r="148" spans="1:11" s="2" customFormat="1" ht="12.95" hidden="1" customHeight="1" x14ac:dyDescent="0.25">
      <c r="A148" s="66"/>
      <c r="B148" s="99" t="s">
        <v>102</v>
      </c>
      <c r="C148" s="100"/>
      <c r="D148" s="101">
        <f>F92</f>
        <v>0</v>
      </c>
      <c r="E148" s="101">
        <f>IF(F92=0,0,IF((F92/D152&gt;0.2),(0.2*D152),F92))</f>
        <v>0</v>
      </c>
      <c r="F148" s="226">
        <f>E148*0.5</f>
        <v>0</v>
      </c>
      <c r="G148" s="71"/>
      <c r="H148" s="71"/>
      <c r="I148" s="178">
        <f>IF(F148=0,0,F148/E148)</f>
        <v>0</v>
      </c>
      <c r="J148" s="180" t="str">
        <f>IF(E148=0,"0%",E148/$D$152)</f>
        <v>0%</v>
      </c>
    </row>
    <row r="149" spans="1:11" s="2" customFormat="1" ht="12.95" hidden="1" customHeight="1" x14ac:dyDescent="0.25">
      <c r="A149" s="66"/>
      <c r="B149" s="99" t="s">
        <v>103</v>
      </c>
      <c r="C149" s="100"/>
      <c r="D149" s="101">
        <f>F141</f>
        <v>0</v>
      </c>
      <c r="E149" s="101">
        <f>F141</f>
        <v>0</v>
      </c>
      <c r="F149" s="226">
        <f>E149*0.5</f>
        <v>0</v>
      </c>
      <c r="G149" s="71"/>
      <c r="H149" s="71"/>
      <c r="I149" s="178">
        <f>IF(F149=0,0,F149/E149)</f>
        <v>0</v>
      </c>
      <c r="J149" s="179"/>
    </row>
    <row r="150" spans="1:11" s="2" customFormat="1" ht="12.95" hidden="1" customHeight="1" x14ac:dyDescent="0.25">
      <c r="A150" s="66"/>
      <c r="B150" s="99" t="s">
        <v>104</v>
      </c>
      <c r="C150" s="100"/>
      <c r="D150" s="101">
        <f>SUM(D146:D149)</f>
        <v>0</v>
      </c>
      <c r="E150" s="101">
        <f>SUM(E146:E149)</f>
        <v>0</v>
      </c>
      <c r="F150" s="226"/>
      <c r="G150" s="71"/>
      <c r="H150" s="71"/>
      <c r="I150" s="103"/>
      <c r="J150" s="104"/>
    </row>
    <row r="151" spans="1:11" s="2" customFormat="1" ht="12.95" hidden="1" customHeight="1" thickBot="1" x14ac:dyDescent="0.3">
      <c r="A151" s="66"/>
      <c r="B151" s="99" t="s">
        <v>105</v>
      </c>
      <c r="C151" s="100"/>
      <c r="D151" s="101">
        <f>Deelnemer1!F127+Deelnemer2!F127+Deelnemer3!F127+Deelnemer4!F127+Deelnemer5!F127+Deelnemer6!F127+Deelnemer7!F127</f>
        <v>0</v>
      </c>
      <c r="E151" s="101">
        <f>D151</f>
        <v>0</v>
      </c>
      <c r="F151" s="226"/>
      <c r="G151" s="71"/>
      <c r="H151" s="71"/>
      <c r="I151" s="105"/>
      <c r="J151" s="109"/>
    </row>
    <row r="152" spans="1:11" s="2" customFormat="1" ht="12.95" hidden="1" customHeight="1" thickBot="1" x14ac:dyDescent="0.3">
      <c r="A152" s="66"/>
      <c r="B152" s="105" t="s">
        <v>106</v>
      </c>
      <c r="C152" s="106"/>
      <c r="D152" s="107">
        <f>D150+D151</f>
        <v>0</v>
      </c>
      <c r="E152" s="107">
        <f>E150+E151</f>
        <v>0</v>
      </c>
      <c r="F152" s="227"/>
      <c r="G152" s="71"/>
      <c r="H152" s="71"/>
      <c r="I152" s="71"/>
      <c r="J152" s="100"/>
      <c r="K152" s="111"/>
    </row>
    <row r="153" spans="1:11" s="2" customFormat="1" ht="12.95" hidden="1" customHeight="1" thickBot="1" x14ac:dyDescent="0.3">
      <c r="A153" s="93"/>
      <c r="B153" s="100"/>
      <c r="C153" s="100"/>
      <c r="D153" s="101"/>
      <c r="E153" s="101"/>
      <c r="F153" s="153"/>
      <c r="G153" s="71"/>
      <c r="H153" s="71"/>
      <c r="I153" s="71"/>
      <c r="J153" s="100"/>
      <c r="K153" s="111"/>
    </row>
    <row r="154" spans="1:11" s="2" customFormat="1" ht="12.95" customHeight="1" thickBot="1" x14ac:dyDescent="0.3">
      <c r="A154" s="1"/>
      <c r="B154" s="230" t="s">
        <v>108</v>
      </c>
      <c r="C154" s="67"/>
      <c r="D154" s="68"/>
      <c r="E154" s="67"/>
      <c r="F154" s="155">
        <f>SUM(F146:F151)</f>
        <v>0</v>
      </c>
      <c r="G154" s="69"/>
      <c r="H154" s="4"/>
      <c r="J154" s="5"/>
    </row>
    <row r="155" spans="1:11" s="2" customFormat="1" ht="12.95" customHeight="1" thickBot="1" x14ac:dyDescent="0.3">
      <c r="A155" s="88" t="s">
        <v>109</v>
      </c>
      <c r="D155" s="3"/>
      <c r="F155" s="151"/>
      <c r="G155" s="4"/>
      <c r="H155" s="4"/>
      <c r="J155" s="5"/>
    </row>
    <row r="156" spans="1:11" s="2" customFormat="1" ht="165.95" customHeight="1" thickBot="1" x14ac:dyDescent="0.3">
      <c r="A156" s="1"/>
      <c r="B156" s="235" t="s">
        <v>110</v>
      </c>
      <c r="C156" s="236"/>
      <c r="D156" s="236"/>
      <c r="E156" s="236"/>
      <c r="F156" s="236"/>
      <c r="G156" s="184"/>
      <c r="H156" s="4"/>
      <c r="J156" s="5"/>
    </row>
    <row r="157" spans="1:11" ht="12.95" customHeight="1" x14ac:dyDescent="0.25">
      <c r="B157" s="36"/>
      <c r="C157" s="36"/>
      <c r="D157" s="39"/>
      <c r="E157" s="36"/>
      <c r="F157" s="156"/>
      <c r="G157" s="35"/>
      <c r="H157" s="35"/>
    </row>
    <row r="158" spans="1:11" ht="12.95" customHeight="1" x14ac:dyDescent="0.25">
      <c r="B158" s="36"/>
      <c r="C158" s="36"/>
      <c r="D158" s="39"/>
      <c r="E158" s="36"/>
      <c r="F158" s="156"/>
      <c r="G158" s="35"/>
      <c r="H158" s="35"/>
    </row>
    <row r="159" spans="1:11" ht="12.95" customHeight="1" x14ac:dyDescent="0.25">
      <c r="B159" s="36"/>
      <c r="C159" s="36"/>
      <c r="D159" s="39"/>
      <c r="E159" s="36"/>
      <c r="F159" s="156"/>
      <c r="G159" s="35"/>
      <c r="H159" s="35"/>
    </row>
    <row r="160" spans="1:11" ht="12.95" customHeight="1" x14ac:dyDescent="0.25">
      <c r="B160" s="36"/>
      <c r="C160" s="36"/>
      <c r="D160" s="39"/>
      <c r="E160" s="36"/>
      <c r="F160" s="156"/>
      <c r="G160" s="35"/>
      <c r="H160" s="35"/>
    </row>
    <row r="161" spans="2:8" ht="12.95" customHeight="1" x14ac:dyDescent="0.25">
      <c r="B161" s="36"/>
      <c r="C161" s="36"/>
      <c r="D161" s="39"/>
      <c r="E161" s="36"/>
      <c r="F161" s="156"/>
      <c r="G161" s="35"/>
      <c r="H161" s="35"/>
    </row>
    <row r="162" spans="2:8" ht="12.95" customHeight="1" x14ac:dyDescent="0.25">
      <c r="B162" s="36"/>
      <c r="C162" s="36"/>
      <c r="D162" s="39"/>
      <c r="E162" s="36"/>
      <c r="F162" s="156"/>
      <c r="G162" s="35"/>
      <c r="H162" s="35"/>
    </row>
    <row r="163" spans="2:8" ht="12.95" customHeight="1" x14ac:dyDescent="0.25">
      <c r="B163" s="36"/>
      <c r="C163" s="36"/>
      <c r="D163" s="39"/>
      <c r="E163" s="36"/>
      <c r="F163" s="156"/>
      <c r="G163" s="35"/>
      <c r="H163" s="35"/>
    </row>
    <row r="164" spans="2:8" ht="12.95" customHeight="1" x14ac:dyDescent="0.25">
      <c r="B164" s="36"/>
      <c r="C164" s="36"/>
      <c r="D164" s="39"/>
      <c r="E164" s="36"/>
      <c r="F164" s="156"/>
      <c r="G164" s="35"/>
      <c r="H164" s="35"/>
    </row>
    <row r="165" spans="2:8" ht="12.95" customHeight="1" x14ac:dyDescent="0.25">
      <c r="B165" s="36"/>
      <c r="C165" s="36"/>
      <c r="D165" s="39"/>
      <c r="E165" s="36"/>
      <c r="F165" s="156"/>
      <c r="G165" s="35"/>
      <c r="H165" s="35"/>
    </row>
    <row r="166" spans="2:8" ht="12.95" customHeight="1" x14ac:dyDescent="0.25">
      <c r="B166" s="36"/>
      <c r="C166" s="36"/>
      <c r="D166" s="39"/>
      <c r="E166" s="36"/>
      <c r="F166" s="156"/>
      <c r="G166" s="35"/>
      <c r="H166" s="35"/>
    </row>
    <row r="167" spans="2:8" ht="12.95" customHeight="1" x14ac:dyDescent="0.25">
      <c r="B167" s="36"/>
      <c r="C167" s="36"/>
      <c r="D167" s="39"/>
      <c r="E167" s="36"/>
      <c r="F167" s="156"/>
      <c r="G167" s="35"/>
      <c r="H167" s="35"/>
    </row>
  </sheetData>
  <mergeCells count="33">
    <mergeCell ref="B34:C34"/>
    <mergeCell ref="B127:C127"/>
    <mergeCell ref="B128:C128"/>
    <mergeCell ref="B129:C129"/>
    <mergeCell ref="B130:C130"/>
    <mergeCell ref="B67:C67"/>
    <mergeCell ref="B68:C68"/>
    <mergeCell ref="B64:C64"/>
    <mergeCell ref="C2:E2"/>
    <mergeCell ref="C3:E3"/>
    <mergeCell ref="B72:E72"/>
    <mergeCell ref="B73:E73"/>
    <mergeCell ref="B74:E74"/>
    <mergeCell ref="B71:E71"/>
    <mergeCell ref="B37:E37"/>
    <mergeCell ref="B38:E38"/>
    <mergeCell ref="B39:E39"/>
    <mergeCell ref="B40:E40"/>
    <mergeCell ref="B41:E41"/>
    <mergeCell ref="B65:C65"/>
    <mergeCell ref="B30:C30"/>
    <mergeCell ref="B31:C31"/>
    <mergeCell ref="B32:C32"/>
    <mergeCell ref="B33:C33"/>
    <mergeCell ref="B135:E135"/>
    <mergeCell ref="B66:C66"/>
    <mergeCell ref="B137:E137"/>
    <mergeCell ref="B156:F156"/>
    <mergeCell ref="B75:E75"/>
    <mergeCell ref="B136:E136"/>
    <mergeCell ref="B138:E138"/>
    <mergeCell ref="B134:E134"/>
    <mergeCell ref="B131:C131"/>
  </mergeCells>
  <conditionalFormatting sqref="B13">
    <cfRule type="cellIs" dxfId="73" priority="18" stopIfTrue="1" operator="equal">
      <formula>"Kies eerst uw systematiek voor de berekening van de subsidiabele kosten"</formula>
    </cfRule>
  </conditionalFormatting>
  <conditionalFormatting sqref="B46">
    <cfRule type="cellIs" dxfId="72" priority="12" stopIfTrue="1" operator="equal">
      <formula>"Kies eerst uw systematiek voor de berekening van de subsidiabele kosten"</formula>
    </cfRule>
  </conditionalFormatting>
  <conditionalFormatting sqref="B95">
    <cfRule type="cellIs" dxfId="71" priority="8" stopIfTrue="1" operator="equal">
      <formula>"Kies eerst uw systematiek voor de berekening van de subsidiabele kosten"</formula>
    </cfRule>
  </conditionalFormatting>
  <conditionalFormatting sqref="E27:E28">
    <cfRule type="cellIs" dxfId="70" priority="7" stopIfTrue="1" operator="equal">
      <formula>"Opslag algemene kosten (50%)"</formula>
    </cfRule>
  </conditionalFormatting>
  <conditionalFormatting sqref="E60">
    <cfRule type="cellIs" dxfId="69" priority="13" stopIfTrue="1" operator="equal">
      <formula>"Opslag algemene kosten (50%)"</formula>
    </cfRule>
  </conditionalFormatting>
  <conditionalFormatting sqref="E123">
    <cfRule type="cellIs" dxfId="68" priority="6" stopIfTrue="1" operator="equal">
      <formula>"Opslag algemene kosten (50%)"</formula>
    </cfRule>
  </conditionalFormatting>
  <conditionalFormatting sqref="I46">
    <cfRule type="cellIs" dxfId="67" priority="1" stopIfTrue="1" operator="equal">
      <formula>"Kies eerst uw systematiek voor de berekening van de subsidiabele kosten"</formula>
    </cfRule>
  </conditionalFormatting>
  <conditionalFormatting sqref="I95">
    <cfRule type="cellIs" dxfId="66" priority="2" stopIfTrue="1" operator="equal">
      <formula>"Kies eerst uw systematiek voor de berekening van de subsidiabele kosten"</formula>
    </cfRule>
  </conditionalFormatting>
  <conditionalFormatting sqref="I13:K13">
    <cfRule type="cellIs" dxfId="65" priority="4" stopIfTrue="1" operator="equal">
      <formula>"Kies eerst uw systematiek voor de berekening van de subsidiabele kosten"</formula>
    </cfRule>
  </conditionalFormatting>
  <dataValidations count="5">
    <dataValidation type="list" allowBlank="1" showInputMessage="1" showErrorMessage="1" sqref="F5" xr:uid="{7687D3A1-EC05-4A56-B1A9-7E1668A19C76}">
      <formula1>"Ja,Nee"</formula1>
    </dataValidation>
    <dataValidation type="list" allowBlank="1" showInputMessage="1" showErrorMessage="1" sqref="C83:C90" xr:uid="{2959456D-9641-467E-82D5-0F6D82815588}">
      <formula1>"Aankoop,Lease"</formula1>
    </dataValidation>
    <dataValidation type="list" allowBlank="1" showInputMessage="1" showErrorMessage="1" sqref="C16:C24 C49:C57" xr:uid="{B7FBBBF1-EBD5-4099-AAEC-6A2D07CAA0DD}">
      <formula1>"Loondienst,Inhuur"</formula1>
    </dataValidation>
    <dataValidation type="list" allowBlank="1" showInputMessage="1" showErrorMessage="1" sqref="F8" xr:uid="{5E825ECB-D095-44DB-AF5A-66030A991723}">
      <formula1>"Evaluatieroute,Opschalingsroute"</formula1>
    </dataValidation>
    <dataValidation type="list" allowBlank="1" showInputMessage="1" showErrorMessage="1" sqref="F6" xr:uid="{5C3F613C-0A4F-42B7-A80E-95C3A828789D}">
      <formula1>"KMO,Grote onderneming,Overig"</formula1>
    </dataValidation>
  </dataValidations>
  <pageMargins left="0.70866141732283472" right="0.70866141732283472" top="0.74803149606299213" bottom="0.74803149606299213" header="0.31496062992125984" footer="0.31496062992125984"/>
  <pageSetup paperSize="9" scale="28" orientation="portrait" r:id="rId1"/>
  <headerFooter>
    <oddFooter>&amp;LVersie: juli 2024&amp;C&amp;A&amp;R&amp;P  van &amp;N</oddFooter>
  </headerFooter>
  <ignoredErrors>
    <ignoredError sqref="F84:F90"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1AC1-4708-415D-B220-FF088D0978C7}">
  <sheetPr>
    <pageSetUpPr fitToPage="1"/>
  </sheetPr>
  <dimension ref="A1:P151"/>
  <sheetViews>
    <sheetView showGridLines="0" zoomScale="80" zoomScaleNormal="80" workbookViewId="0">
      <selection activeCell="I10" sqref="I10"/>
    </sheetView>
  </sheetViews>
  <sheetFormatPr defaultColWidth="12.42578125" defaultRowHeight="12.75" x14ac:dyDescent="0.25"/>
  <cols>
    <col min="1" max="1" width="4.140625" style="34" customWidth="1"/>
    <col min="2" max="2" width="35" style="38" customWidth="1"/>
    <col min="3" max="3" width="23.42578125" style="38" customWidth="1"/>
    <col min="4" max="4" width="16.7109375" style="40" bestFit="1" customWidth="1"/>
    <col min="5" max="5" width="29.42578125" style="38" bestFit="1" customWidth="1"/>
    <col min="6" max="6" width="35" style="157" customWidth="1"/>
    <col min="7" max="7" width="6.85546875" style="41" customWidth="1"/>
    <col min="8" max="8" width="7.28515625" style="36" customWidth="1"/>
    <col min="9" max="9" width="56.5703125" style="37" bestFit="1" customWidth="1"/>
    <col min="10" max="10" width="14" style="36" customWidth="1"/>
    <col min="11" max="16" width="49.140625" style="36" customWidth="1"/>
    <col min="17" max="16384" width="12.42578125" style="38"/>
  </cols>
  <sheetData>
    <row r="1" spans="1:16" ht="13.5" thickBot="1" x14ac:dyDescent="0.3">
      <c r="B1" s="9"/>
      <c r="C1" s="8"/>
      <c r="D1" s="8"/>
      <c r="E1" s="9"/>
      <c r="F1" s="136" t="s">
        <v>50</v>
      </c>
      <c r="G1" s="8"/>
    </row>
    <row r="2" spans="1:16" s="6" customFormat="1" ht="15.75" thickBot="1" x14ac:dyDescent="0.3">
      <c r="A2" s="1"/>
      <c r="B2" s="52" t="s">
        <v>111</v>
      </c>
      <c r="C2" s="238" t="s">
        <v>112</v>
      </c>
      <c r="D2" s="239"/>
      <c r="E2" s="240"/>
      <c r="F2" s="137"/>
      <c r="G2" s="4"/>
      <c r="H2" s="2"/>
      <c r="I2" s="5"/>
      <c r="J2" s="2"/>
      <c r="K2" s="2"/>
      <c r="L2" s="2"/>
      <c r="M2" s="2"/>
      <c r="N2" s="2"/>
      <c r="O2" s="2"/>
      <c r="P2" s="2"/>
    </row>
    <row r="3" spans="1:16" s="6" customFormat="1" ht="15.75" thickBot="1" x14ac:dyDescent="0.3">
      <c r="A3" s="1"/>
      <c r="B3" s="52" t="s">
        <v>51</v>
      </c>
      <c r="C3" s="250" t="str">
        <f>Aanvrager!C3</f>
        <v>Projecttitel</v>
      </c>
      <c r="D3" s="251"/>
      <c r="E3" s="252"/>
      <c r="F3" s="137"/>
      <c r="G3" s="4"/>
      <c r="H3" s="2"/>
      <c r="I3" s="5"/>
      <c r="J3" s="2"/>
      <c r="K3" s="2"/>
      <c r="L3" s="2"/>
      <c r="M3" s="2"/>
      <c r="N3" s="2"/>
      <c r="O3" s="2"/>
      <c r="P3" s="2"/>
    </row>
    <row r="4" spans="1:16" s="10" customFormat="1" thickBot="1" x14ac:dyDescent="0.3">
      <c r="A4" s="7"/>
      <c r="C4" s="2"/>
      <c r="D4" s="2"/>
      <c r="E4" s="2"/>
      <c r="F4" s="138"/>
      <c r="G4" s="4"/>
      <c r="H4" s="8"/>
      <c r="I4" s="9"/>
      <c r="J4" s="8"/>
      <c r="K4" s="8"/>
      <c r="L4" s="8"/>
      <c r="M4" s="8"/>
      <c r="N4" s="8"/>
      <c r="O4" s="8"/>
      <c r="P4" s="8"/>
    </row>
    <row r="5" spans="1:16" s="10" customFormat="1" thickBot="1" x14ac:dyDescent="0.3">
      <c r="A5" s="7"/>
      <c r="B5" s="46" t="s">
        <v>53</v>
      </c>
      <c r="C5" s="53"/>
      <c r="D5" s="53"/>
      <c r="E5" s="59"/>
      <c r="F5" s="139"/>
      <c r="G5" s="57"/>
      <c r="H5" s="2"/>
      <c r="I5" s="2"/>
      <c r="J5" s="8"/>
      <c r="K5" s="8"/>
      <c r="L5" s="8"/>
      <c r="M5" s="8"/>
      <c r="N5" s="8"/>
      <c r="O5" s="8"/>
      <c r="P5" s="8"/>
    </row>
    <row r="6" spans="1:16" s="10" customFormat="1" ht="12.75" customHeight="1" thickBot="1" x14ac:dyDescent="0.3">
      <c r="A6" s="7"/>
      <c r="B6" s="46" t="s">
        <v>54</v>
      </c>
      <c r="C6" s="31"/>
      <c r="D6" s="31"/>
      <c r="E6" s="31"/>
      <c r="F6" s="140"/>
      <c r="G6" s="57"/>
      <c r="H6" s="2"/>
      <c r="I6" s="2"/>
      <c r="J6" s="8"/>
      <c r="K6" s="8"/>
      <c r="L6" s="8"/>
      <c r="M6" s="8"/>
      <c r="N6" s="8"/>
      <c r="O6" s="8"/>
      <c r="P6" s="8"/>
    </row>
    <row r="7" spans="1:16" s="10" customFormat="1" thickBot="1" x14ac:dyDescent="0.3">
      <c r="A7" s="7"/>
      <c r="B7" s="46" t="s">
        <v>56</v>
      </c>
      <c r="C7" s="31"/>
      <c r="D7" s="31"/>
      <c r="E7" s="31"/>
      <c r="F7" s="140"/>
      <c r="G7" s="57"/>
      <c r="H7" s="8"/>
      <c r="I7" s="9"/>
      <c r="J7" s="8"/>
      <c r="K7" s="8"/>
      <c r="L7" s="8"/>
      <c r="M7" s="8"/>
      <c r="N7" s="8"/>
      <c r="O7" s="8"/>
      <c r="P7" s="8"/>
    </row>
    <row r="8" spans="1:16" s="10" customFormat="1" thickBot="1" x14ac:dyDescent="0.3">
      <c r="A8" s="7"/>
      <c r="B8" s="46" t="s">
        <v>147</v>
      </c>
      <c r="C8" s="31"/>
      <c r="D8" s="31"/>
      <c r="E8" s="33"/>
      <c r="F8" s="140"/>
      <c r="G8" s="57"/>
      <c r="H8" s="8"/>
      <c r="I8" s="9"/>
      <c r="J8" s="8"/>
      <c r="K8" s="8"/>
      <c r="L8" s="8"/>
      <c r="M8" s="8"/>
      <c r="N8" s="8"/>
      <c r="O8" s="8"/>
      <c r="P8" s="8"/>
    </row>
    <row r="9" spans="1:16" s="10" customFormat="1" ht="12" x14ac:dyDescent="0.25">
      <c r="A9" s="7"/>
      <c r="B9" s="8"/>
      <c r="C9" s="8"/>
      <c r="D9" s="8"/>
      <c r="E9" s="8"/>
      <c r="F9" s="164"/>
      <c r="G9" s="57"/>
      <c r="H9" s="8"/>
      <c r="I9" s="9"/>
      <c r="J9" s="8"/>
      <c r="K9" s="8"/>
      <c r="L9" s="8"/>
      <c r="M9" s="8"/>
      <c r="N9" s="8"/>
      <c r="O9" s="8"/>
      <c r="P9" s="8"/>
    </row>
    <row r="10" spans="1:16" s="10" customFormat="1" ht="15.75" x14ac:dyDescent="0.25">
      <c r="A10" s="7"/>
      <c r="B10" s="231" t="s">
        <v>158</v>
      </c>
      <c r="C10" s="8"/>
      <c r="D10" s="8"/>
      <c r="E10" s="8"/>
      <c r="F10" s="164"/>
      <c r="G10" s="57"/>
      <c r="H10" s="8"/>
      <c r="I10" s="231" t="s">
        <v>149</v>
      </c>
      <c r="J10" s="9"/>
      <c r="K10" s="8"/>
      <c r="L10" s="8"/>
      <c r="M10" s="8"/>
      <c r="N10" s="8"/>
      <c r="O10" s="8"/>
      <c r="P10" s="8"/>
    </row>
    <row r="11" spans="1:16" s="10" customFormat="1" ht="12.75" customHeight="1" thickBot="1" x14ac:dyDescent="0.3">
      <c r="A11" s="7"/>
      <c r="B11" s="8"/>
      <c r="C11" s="8"/>
      <c r="D11" s="8"/>
      <c r="E11" s="8"/>
      <c r="F11" s="144"/>
      <c r="G11" s="57"/>
      <c r="H11" s="2"/>
      <c r="I11" s="8"/>
      <c r="J11" s="5"/>
      <c r="K11" s="8"/>
      <c r="L11" s="8"/>
      <c r="M11" s="8"/>
      <c r="N11" s="8"/>
      <c r="O11" s="8"/>
      <c r="P11" s="8"/>
    </row>
    <row r="12" spans="1:16" s="6" customFormat="1" ht="15.75" x14ac:dyDescent="0.25">
      <c r="A12" s="88" t="s">
        <v>57</v>
      </c>
      <c r="B12" s="84" t="s">
        <v>58</v>
      </c>
      <c r="C12" s="83"/>
      <c r="D12" s="83"/>
      <c r="E12" s="83"/>
      <c r="F12" s="141"/>
      <c r="G12" s="15"/>
      <c r="H12" s="2"/>
      <c r="I12" s="174" t="s">
        <v>58</v>
      </c>
      <c r="J12" s="5"/>
      <c r="K12" s="2"/>
      <c r="L12" s="2"/>
      <c r="M12" s="2"/>
      <c r="N12" s="2"/>
      <c r="O12" s="2"/>
      <c r="P12" s="2"/>
    </row>
    <row r="13" spans="1:16" s="6" customFormat="1" ht="12" x14ac:dyDescent="0.25">
      <c r="A13" s="7"/>
      <c r="B13" s="42" t="s">
        <v>59</v>
      </c>
      <c r="C13" s="11"/>
      <c r="D13" s="11"/>
      <c r="E13" s="2"/>
      <c r="F13" s="142"/>
      <c r="G13" s="16"/>
      <c r="H13" s="2"/>
      <c r="I13" s="158"/>
      <c r="J13" s="5"/>
      <c r="K13" s="2"/>
      <c r="L13" s="2"/>
      <c r="M13" s="2"/>
      <c r="N13" s="2"/>
      <c r="O13" s="2"/>
      <c r="P13" s="2"/>
    </row>
    <row r="14" spans="1:16" s="19" customFormat="1" ht="12" x14ac:dyDescent="0.25">
      <c r="A14" s="7"/>
      <c r="B14" s="43" t="s">
        <v>60</v>
      </c>
      <c r="C14" s="17" t="s">
        <v>61</v>
      </c>
      <c r="D14" s="4" t="s">
        <v>62</v>
      </c>
      <c r="E14" s="17" t="s">
        <v>63</v>
      </c>
      <c r="F14" s="143" t="s">
        <v>64</v>
      </c>
      <c r="G14" s="16"/>
      <c r="H14" s="17"/>
      <c r="I14" s="159"/>
      <c r="J14" s="18"/>
      <c r="K14" s="17"/>
      <c r="L14" s="17"/>
      <c r="M14" s="17"/>
      <c r="N14" s="17"/>
      <c r="O14" s="17"/>
      <c r="P14" s="17"/>
    </row>
    <row r="15" spans="1:16" s="6" customFormat="1" ht="12" x14ac:dyDescent="0.25">
      <c r="A15" s="1"/>
      <c r="B15" s="72"/>
      <c r="C15" s="89"/>
      <c r="D15" s="20"/>
      <c r="E15" s="21"/>
      <c r="F15" s="137">
        <f t="shared" ref="F15:F23" si="0">$D15*E15</f>
        <v>0</v>
      </c>
      <c r="G15" s="16"/>
      <c r="H15" s="2"/>
      <c r="I15" s="166"/>
      <c r="J15" s="5"/>
      <c r="K15" s="2"/>
      <c r="L15" s="2"/>
      <c r="M15" s="2"/>
      <c r="N15" s="2"/>
      <c r="O15" s="2"/>
      <c r="P15" s="2"/>
    </row>
    <row r="16" spans="1:16" s="6" customFormat="1" ht="12" x14ac:dyDescent="0.25">
      <c r="A16" s="1"/>
      <c r="B16" s="72"/>
      <c r="C16" s="89"/>
      <c r="D16" s="20"/>
      <c r="E16" s="21"/>
      <c r="F16" s="137">
        <f t="shared" si="0"/>
        <v>0</v>
      </c>
      <c r="G16" s="16"/>
      <c r="H16" s="2"/>
      <c r="I16" s="166"/>
      <c r="J16" s="5"/>
      <c r="K16" s="2"/>
      <c r="L16" s="2"/>
      <c r="M16" s="2"/>
      <c r="N16" s="2"/>
      <c r="O16" s="2"/>
      <c r="P16" s="2"/>
    </row>
    <row r="17" spans="1:16" s="6" customFormat="1" ht="12" x14ac:dyDescent="0.25">
      <c r="A17" s="1"/>
      <c r="B17" s="72"/>
      <c r="C17" s="89"/>
      <c r="D17" s="20"/>
      <c r="E17" s="21"/>
      <c r="F17" s="137">
        <f t="shared" si="0"/>
        <v>0</v>
      </c>
      <c r="G17" s="16"/>
      <c r="H17" s="2"/>
      <c r="I17" s="166">
        <v>0</v>
      </c>
      <c r="J17" s="5"/>
      <c r="K17" s="2"/>
      <c r="L17" s="2"/>
      <c r="M17" s="2"/>
      <c r="N17" s="2"/>
      <c r="O17" s="2"/>
      <c r="P17" s="2"/>
    </row>
    <row r="18" spans="1:16" s="6" customFormat="1" ht="12" x14ac:dyDescent="0.25">
      <c r="A18" s="1"/>
      <c r="B18" s="72"/>
      <c r="C18" s="89"/>
      <c r="D18" s="20"/>
      <c r="E18" s="21"/>
      <c r="F18" s="137">
        <f t="shared" si="0"/>
        <v>0</v>
      </c>
      <c r="G18" s="16"/>
      <c r="H18" s="2"/>
      <c r="I18" s="166">
        <v>0</v>
      </c>
      <c r="J18" s="5"/>
      <c r="K18" s="2"/>
      <c r="L18" s="2"/>
      <c r="M18" s="2"/>
      <c r="N18" s="2"/>
      <c r="O18" s="2"/>
      <c r="P18" s="2"/>
    </row>
    <row r="19" spans="1:16" s="6" customFormat="1" ht="12" x14ac:dyDescent="0.25">
      <c r="A19" s="1"/>
      <c r="B19" s="72"/>
      <c r="C19" s="89"/>
      <c r="D19" s="20"/>
      <c r="E19" s="21"/>
      <c r="F19" s="137">
        <f t="shared" si="0"/>
        <v>0</v>
      </c>
      <c r="G19" s="16"/>
      <c r="H19" s="2"/>
      <c r="I19" s="166">
        <v>0</v>
      </c>
      <c r="J19" s="5"/>
      <c r="K19" s="2"/>
      <c r="L19" s="2"/>
      <c r="M19" s="2"/>
      <c r="N19" s="2"/>
      <c r="O19" s="2"/>
      <c r="P19" s="2"/>
    </row>
    <row r="20" spans="1:16" s="6" customFormat="1" ht="12" x14ac:dyDescent="0.25">
      <c r="A20" s="1"/>
      <c r="B20" s="72"/>
      <c r="C20" s="89"/>
      <c r="D20" s="20"/>
      <c r="E20" s="21"/>
      <c r="F20" s="137">
        <f t="shared" si="0"/>
        <v>0</v>
      </c>
      <c r="G20" s="16"/>
      <c r="H20" s="2"/>
      <c r="I20" s="166">
        <v>0</v>
      </c>
      <c r="J20" s="5"/>
      <c r="K20" s="2"/>
      <c r="L20" s="2"/>
      <c r="M20" s="2"/>
      <c r="N20" s="2"/>
      <c r="O20" s="2"/>
      <c r="P20" s="2"/>
    </row>
    <row r="21" spans="1:16" s="6" customFormat="1" ht="12" x14ac:dyDescent="0.25">
      <c r="A21" s="1"/>
      <c r="B21" s="72"/>
      <c r="C21" s="89"/>
      <c r="D21" s="20"/>
      <c r="E21" s="21"/>
      <c r="F21" s="137">
        <f t="shared" si="0"/>
        <v>0</v>
      </c>
      <c r="G21" s="16"/>
      <c r="H21" s="2"/>
      <c r="I21" s="166">
        <v>0</v>
      </c>
      <c r="J21" s="5"/>
      <c r="K21" s="2"/>
      <c r="L21" s="2"/>
      <c r="M21" s="2"/>
      <c r="N21" s="2"/>
      <c r="O21" s="2"/>
      <c r="P21" s="2"/>
    </row>
    <row r="22" spans="1:16" s="6" customFormat="1" ht="12" x14ac:dyDescent="0.25">
      <c r="A22" s="1"/>
      <c r="B22" s="72"/>
      <c r="C22" s="89"/>
      <c r="D22" s="20"/>
      <c r="E22" s="21"/>
      <c r="F22" s="137">
        <f t="shared" si="0"/>
        <v>0</v>
      </c>
      <c r="G22" s="16"/>
      <c r="H22" s="2"/>
      <c r="I22" s="166">
        <v>0</v>
      </c>
      <c r="J22" s="5"/>
      <c r="K22" s="2"/>
      <c r="L22" s="2"/>
      <c r="M22" s="2"/>
      <c r="N22" s="2"/>
      <c r="O22" s="2"/>
      <c r="P22" s="2"/>
    </row>
    <row r="23" spans="1:16" s="6" customFormat="1" ht="12" x14ac:dyDescent="0.25">
      <c r="A23" s="1"/>
      <c r="B23" s="72"/>
      <c r="C23" s="89"/>
      <c r="D23" s="20"/>
      <c r="E23" s="21"/>
      <c r="F23" s="137">
        <f t="shared" si="0"/>
        <v>0</v>
      </c>
      <c r="G23" s="16"/>
      <c r="H23" s="2"/>
      <c r="I23" s="166">
        <v>0</v>
      </c>
      <c r="J23" s="5"/>
      <c r="K23" s="2"/>
      <c r="L23" s="2"/>
      <c r="M23" s="2"/>
      <c r="N23" s="2"/>
      <c r="O23" s="2"/>
      <c r="P23" s="2"/>
    </row>
    <row r="24" spans="1:16" s="6" customFormat="1" ht="12" x14ac:dyDescent="0.25">
      <c r="A24" s="1"/>
      <c r="B24" s="44"/>
      <c r="C24" s="2"/>
      <c r="D24" s="22"/>
      <c r="E24" s="23" t="s">
        <v>65</v>
      </c>
      <c r="F24" s="137">
        <f>SUM(F15:F23)</f>
        <v>0</v>
      </c>
      <c r="G24" s="16"/>
      <c r="H24" s="2"/>
      <c r="I24" s="163">
        <f>SUM(I15:I23)</f>
        <v>0</v>
      </c>
      <c r="J24" s="5"/>
      <c r="K24" s="2"/>
      <c r="L24" s="2"/>
      <c r="M24" s="2"/>
      <c r="N24" s="2"/>
      <c r="O24" s="2"/>
      <c r="P24" s="2"/>
    </row>
    <row r="25" spans="1:16" s="10" customFormat="1" ht="12" x14ac:dyDescent="0.25">
      <c r="A25" s="7"/>
      <c r="B25" s="42"/>
      <c r="C25" s="8"/>
      <c r="D25" s="24"/>
      <c r="E25" s="24"/>
      <c r="F25" s="144"/>
      <c r="G25" s="16"/>
      <c r="H25" s="8"/>
      <c r="I25" s="161"/>
      <c r="J25" s="9"/>
      <c r="K25" s="8"/>
      <c r="L25" s="8"/>
      <c r="M25" s="8"/>
      <c r="N25" s="8"/>
      <c r="O25" s="8"/>
      <c r="P25" s="8"/>
    </row>
    <row r="26" spans="1:16" s="6" customFormat="1" ht="14.25" customHeight="1" x14ac:dyDescent="0.25">
      <c r="A26" s="7"/>
      <c r="B26" s="42" t="s">
        <v>66</v>
      </c>
      <c r="C26" s="8"/>
      <c r="D26" s="2"/>
      <c r="E26" s="25"/>
      <c r="F26" s="145">
        <f>F24*0.15</f>
        <v>0</v>
      </c>
      <c r="G26" s="26"/>
      <c r="H26" s="2"/>
      <c r="I26" s="163">
        <f>I24*0.15</f>
        <v>0</v>
      </c>
      <c r="J26" s="5"/>
      <c r="K26" s="2"/>
      <c r="L26" s="2"/>
      <c r="M26" s="2"/>
      <c r="N26" s="2"/>
      <c r="O26" s="2"/>
      <c r="P26" s="2"/>
    </row>
    <row r="27" spans="1:16" s="6" customFormat="1" ht="14.25" customHeight="1" x14ac:dyDescent="0.25">
      <c r="A27" s="7"/>
      <c r="B27" s="42"/>
      <c r="C27" s="8"/>
      <c r="D27" s="2"/>
      <c r="E27" s="25"/>
      <c r="F27" s="145"/>
      <c r="G27" s="26"/>
      <c r="H27" s="2"/>
      <c r="I27" s="162"/>
      <c r="J27" s="5"/>
      <c r="K27" s="2"/>
      <c r="L27" s="2"/>
      <c r="M27" s="2"/>
      <c r="N27" s="2"/>
      <c r="O27" s="2"/>
      <c r="P27" s="2"/>
    </row>
    <row r="28" spans="1:16" s="10" customFormat="1" ht="12" x14ac:dyDescent="0.25">
      <c r="A28" s="7"/>
      <c r="B28" s="42" t="s">
        <v>67</v>
      </c>
      <c r="C28" s="8"/>
      <c r="D28" s="12"/>
      <c r="E28" s="47"/>
      <c r="F28" s="146"/>
      <c r="G28" s="16"/>
      <c r="H28" s="8"/>
      <c r="I28" s="161"/>
      <c r="J28" s="8"/>
      <c r="K28" s="8"/>
      <c r="L28" s="8"/>
      <c r="M28" s="8"/>
      <c r="N28" s="8"/>
      <c r="O28" s="8"/>
      <c r="P28" s="8"/>
    </row>
    <row r="29" spans="1:16" s="10" customFormat="1" ht="12" x14ac:dyDescent="0.25">
      <c r="A29" s="7"/>
      <c r="B29" s="43" t="s">
        <v>68</v>
      </c>
      <c r="C29" s="8"/>
      <c r="D29" s="4" t="s">
        <v>62</v>
      </c>
      <c r="E29" s="17" t="s">
        <v>63</v>
      </c>
      <c r="F29" s="143" t="s">
        <v>64</v>
      </c>
      <c r="G29" s="16"/>
      <c r="H29" s="8"/>
      <c r="I29" s="161"/>
      <c r="J29" s="8"/>
      <c r="K29" s="8"/>
      <c r="L29" s="8"/>
      <c r="M29" s="8"/>
      <c r="N29" s="8"/>
      <c r="O29" s="8"/>
      <c r="P29" s="8"/>
    </row>
    <row r="30" spans="1:16" s="10" customFormat="1" ht="12" x14ac:dyDescent="0.25">
      <c r="A30" s="7"/>
      <c r="B30" s="81"/>
      <c r="C30" s="21"/>
      <c r="D30" s="21"/>
      <c r="E30" s="21"/>
      <c r="F30" s="137">
        <f>$D30*E30</f>
        <v>0</v>
      </c>
      <c r="G30" s="16"/>
      <c r="H30" s="8"/>
      <c r="I30" s="166">
        <v>0</v>
      </c>
      <c r="J30" s="8"/>
      <c r="K30" s="8"/>
      <c r="L30" s="8"/>
      <c r="M30" s="8"/>
      <c r="N30" s="8"/>
      <c r="O30" s="8"/>
      <c r="P30" s="8"/>
    </row>
    <row r="31" spans="1:16" s="10" customFormat="1" ht="12" x14ac:dyDescent="0.25">
      <c r="A31" s="7"/>
      <c r="B31" s="81"/>
      <c r="C31" s="21"/>
      <c r="D31" s="21"/>
      <c r="E31" s="21"/>
      <c r="F31" s="137">
        <f>$D31*E31</f>
        <v>0</v>
      </c>
      <c r="G31" s="16"/>
      <c r="H31" s="8"/>
      <c r="I31" s="166">
        <v>0</v>
      </c>
      <c r="J31" s="8"/>
      <c r="K31" s="8"/>
      <c r="L31" s="8"/>
      <c r="M31" s="8"/>
      <c r="N31" s="8"/>
      <c r="O31" s="8"/>
      <c r="P31" s="8"/>
    </row>
    <row r="32" spans="1:16" s="10" customFormat="1" ht="12" x14ac:dyDescent="0.25">
      <c r="A32" s="7"/>
      <c r="B32" s="81"/>
      <c r="C32" s="21"/>
      <c r="D32" s="21"/>
      <c r="E32" s="21"/>
      <c r="F32" s="137">
        <f>$D32*E32</f>
        <v>0</v>
      </c>
      <c r="G32" s="16"/>
      <c r="H32" s="8"/>
      <c r="I32" s="166">
        <v>0</v>
      </c>
      <c r="J32" s="8"/>
      <c r="K32" s="8"/>
      <c r="L32" s="8"/>
      <c r="M32" s="8"/>
      <c r="N32" s="8"/>
      <c r="O32" s="8"/>
      <c r="P32" s="8"/>
    </row>
    <row r="33" spans="1:16" s="10" customFormat="1" ht="12" x14ac:dyDescent="0.25">
      <c r="A33" s="7"/>
      <c r="B33" s="81"/>
      <c r="C33" s="21"/>
      <c r="D33" s="21"/>
      <c r="E33" s="21"/>
      <c r="F33" s="137">
        <f>$D33*E33</f>
        <v>0</v>
      </c>
      <c r="G33" s="16"/>
      <c r="H33" s="8"/>
      <c r="I33" s="166">
        <v>0</v>
      </c>
      <c r="J33" s="8"/>
      <c r="K33" s="8"/>
      <c r="L33" s="8"/>
      <c r="M33" s="8"/>
      <c r="N33" s="8"/>
      <c r="O33" s="8"/>
      <c r="P33" s="8"/>
    </row>
    <row r="34" spans="1:16" s="10" customFormat="1" ht="12" x14ac:dyDescent="0.25">
      <c r="A34" s="7"/>
      <c r="B34" s="42"/>
      <c r="C34" s="8"/>
      <c r="D34" s="2"/>
      <c r="E34" s="79" t="s">
        <v>69</v>
      </c>
      <c r="F34" s="147">
        <f>SUM(F30:F33)</f>
        <v>0</v>
      </c>
      <c r="G34" s="26"/>
      <c r="H34" s="8"/>
      <c r="I34" s="163">
        <f>SUM(I30:I33)</f>
        <v>0</v>
      </c>
      <c r="J34" s="5"/>
      <c r="K34" s="8"/>
      <c r="L34" s="8"/>
      <c r="M34" s="8"/>
      <c r="N34" s="8"/>
      <c r="O34" s="8"/>
      <c r="P34" s="8"/>
    </row>
    <row r="35" spans="1:16" s="10" customFormat="1" ht="12" x14ac:dyDescent="0.25">
      <c r="A35" s="7"/>
      <c r="B35" s="42" t="s">
        <v>70</v>
      </c>
      <c r="C35" s="8"/>
      <c r="D35" s="12"/>
      <c r="E35" s="47"/>
      <c r="F35" s="146"/>
      <c r="G35" s="16"/>
      <c r="H35" s="8"/>
      <c r="I35" s="161"/>
      <c r="J35" s="8"/>
      <c r="K35" s="8"/>
      <c r="L35" s="8"/>
      <c r="M35" s="8"/>
      <c r="N35" s="8"/>
      <c r="O35" s="8"/>
      <c r="P35" s="8"/>
    </row>
    <row r="36" spans="1:16" s="10" customFormat="1" ht="12" x14ac:dyDescent="0.25">
      <c r="A36" s="7"/>
      <c r="B36" s="43" t="s">
        <v>68</v>
      </c>
      <c r="C36" s="8"/>
      <c r="E36" s="47"/>
      <c r="F36" s="143" t="s">
        <v>71</v>
      </c>
      <c r="G36" s="16"/>
      <c r="H36" s="8"/>
      <c r="I36" s="161"/>
      <c r="J36" s="8"/>
      <c r="K36" s="8"/>
      <c r="L36" s="8"/>
      <c r="M36" s="8"/>
      <c r="N36" s="8"/>
      <c r="O36" s="8"/>
      <c r="P36" s="8"/>
    </row>
    <row r="37" spans="1:16" s="10" customFormat="1" ht="12" x14ac:dyDescent="0.25">
      <c r="A37" s="7"/>
      <c r="B37" s="81"/>
      <c r="C37" s="21"/>
      <c r="D37" s="21"/>
      <c r="E37" s="21"/>
      <c r="F37" s="148">
        <v>0</v>
      </c>
      <c r="G37" s="16"/>
      <c r="H37" s="8"/>
      <c r="I37" s="166">
        <v>0</v>
      </c>
      <c r="J37" s="8"/>
      <c r="K37" s="8"/>
      <c r="L37" s="8"/>
      <c r="M37" s="8"/>
      <c r="N37" s="8"/>
      <c r="O37" s="8"/>
      <c r="P37" s="8"/>
    </row>
    <row r="38" spans="1:16" s="10" customFormat="1" ht="12" x14ac:dyDescent="0.25">
      <c r="A38" s="7"/>
      <c r="B38" s="81"/>
      <c r="C38" s="21"/>
      <c r="D38" s="21"/>
      <c r="E38" s="21"/>
      <c r="F38" s="148">
        <v>0</v>
      </c>
      <c r="G38" s="16"/>
      <c r="H38" s="8"/>
      <c r="I38" s="166">
        <v>0</v>
      </c>
      <c r="J38" s="8"/>
      <c r="K38" s="8"/>
      <c r="L38" s="8"/>
      <c r="M38" s="8"/>
      <c r="N38" s="8"/>
      <c r="O38" s="8"/>
      <c r="P38" s="8"/>
    </row>
    <row r="39" spans="1:16" s="10" customFormat="1" ht="12" x14ac:dyDescent="0.25">
      <c r="A39" s="7"/>
      <c r="B39" s="81"/>
      <c r="C39" s="21"/>
      <c r="D39" s="21"/>
      <c r="E39" s="21"/>
      <c r="F39" s="148">
        <v>0</v>
      </c>
      <c r="G39" s="16"/>
      <c r="H39" s="8"/>
      <c r="I39" s="166">
        <v>0</v>
      </c>
      <c r="J39" s="8"/>
      <c r="K39" s="8"/>
      <c r="L39" s="8"/>
      <c r="M39" s="8"/>
      <c r="N39" s="8"/>
      <c r="O39" s="8"/>
      <c r="P39" s="8"/>
    </row>
    <row r="40" spans="1:16" s="10" customFormat="1" ht="12" x14ac:dyDescent="0.25">
      <c r="A40" s="7"/>
      <c r="B40" s="81"/>
      <c r="C40" s="21"/>
      <c r="D40" s="21"/>
      <c r="E40" s="21"/>
      <c r="F40" s="148">
        <v>0</v>
      </c>
      <c r="G40" s="16"/>
      <c r="H40" s="8"/>
      <c r="I40" s="166">
        <v>0</v>
      </c>
      <c r="J40" s="8"/>
      <c r="K40" s="8"/>
      <c r="L40" s="8"/>
      <c r="M40" s="8"/>
      <c r="N40" s="8"/>
      <c r="O40" s="8"/>
      <c r="P40" s="8"/>
    </row>
    <row r="41" spans="1:16" s="10" customFormat="1" ht="12" x14ac:dyDescent="0.25">
      <c r="A41" s="7"/>
      <c r="B41" s="76"/>
      <c r="C41" s="77"/>
      <c r="D41" s="78"/>
      <c r="E41" s="79" t="s">
        <v>72</v>
      </c>
      <c r="F41" s="147">
        <f>SUM(F37:F40)</f>
        <v>0</v>
      </c>
      <c r="G41" s="16"/>
      <c r="H41" s="8"/>
      <c r="I41" s="163">
        <f>SUM(I37:I40)</f>
        <v>0</v>
      </c>
      <c r="J41" s="8"/>
      <c r="K41" s="8"/>
      <c r="L41" s="8"/>
      <c r="M41" s="8"/>
      <c r="N41" s="8"/>
      <c r="O41" s="8"/>
      <c r="P41" s="8"/>
    </row>
    <row r="42" spans="1:16" s="10" customFormat="1" thickBot="1" x14ac:dyDescent="0.3">
      <c r="A42" s="7"/>
      <c r="B42" s="42"/>
      <c r="C42" s="8"/>
      <c r="D42" s="12"/>
      <c r="E42" s="47"/>
      <c r="F42" s="146"/>
      <c r="G42" s="16"/>
      <c r="H42" s="8"/>
      <c r="I42" s="161"/>
      <c r="J42" s="8"/>
      <c r="K42" s="8"/>
      <c r="L42" s="8"/>
      <c r="M42" s="8"/>
      <c r="N42" s="8"/>
      <c r="O42" s="8"/>
      <c r="P42" s="8"/>
    </row>
    <row r="43" spans="1:16" s="10" customFormat="1" thickBot="1" x14ac:dyDescent="0.3">
      <c r="A43" s="7"/>
      <c r="B43" s="45"/>
      <c r="C43" s="27"/>
      <c r="D43" s="28"/>
      <c r="E43" s="80" t="s">
        <v>73</v>
      </c>
      <c r="F43" s="149">
        <f>F24+F26+F34+F41</f>
        <v>0</v>
      </c>
      <c r="G43" s="87"/>
      <c r="H43" s="8"/>
      <c r="I43" s="165">
        <f>I24+I26+I34+I41</f>
        <v>0</v>
      </c>
      <c r="J43" s="181" t="e">
        <f>F43/I43*100</f>
        <v>#DIV/0!</v>
      </c>
      <c r="K43" s="8"/>
      <c r="L43" s="8"/>
      <c r="M43" s="8"/>
      <c r="N43" s="8"/>
      <c r="O43" s="8"/>
      <c r="P43" s="8"/>
    </row>
    <row r="44" spans="1:16" s="10" customFormat="1" thickBot="1" x14ac:dyDescent="0.3">
      <c r="A44" s="7"/>
      <c r="B44" s="8"/>
      <c r="C44" s="8"/>
      <c r="D44" s="12"/>
      <c r="E44" s="47"/>
      <c r="F44" s="146"/>
      <c r="G44" s="74"/>
      <c r="H44" s="8"/>
      <c r="I44" s="8"/>
      <c r="J44" s="8"/>
      <c r="K44" s="8"/>
      <c r="L44" s="8"/>
      <c r="M44" s="8"/>
      <c r="N44" s="8"/>
      <c r="O44" s="8"/>
      <c r="P44" s="8"/>
    </row>
    <row r="45" spans="1:16" s="10" customFormat="1" ht="15.75" x14ac:dyDescent="0.25">
      <c r="A45" s="88" t="s">
        <v>74</v>
      </c>
      <c r="B45" s="85" t="s">
        <v>75</v>
      </c>
      <c r="C45" s="73"/>
      <c r="D45" s="73"/>
      <c r="E45" s="73"/>
      <c r="F45" s="141"/>
      <c r="G45" s="15"/>
      <c r="H45" s="8"/>
      <c r="I45" s="175" t="s">
        <v>151</v>
      </c>
      <c r="J45" s="9"/>
      <c r="K45" s="8"/>
      <c r="L45" s="8"/>
      <c r="M45" s="8"/>
      <c r="N45" s="8"/>
      <c r="O45" s="8"/>
      <c r="P45" s="8"/>
    </row>
    <row r="46" spans="1:16" s="10" customFormat="1" ht="12" x14ac:dyDescent="0.25">
      <c r="A46" s="7"/>
      <c r="B46" s="42" t="s">
        <v>59</v>
      </c>
      <c r="C46" s="11"/>
      <c r="D46" s="11"/>
      <c r="E46" s="2"/>
      <c r="F46" s="142"/>
      <c r="G46" s="16"/>
      <c r="H46" s="8"/>
      <c r="I46" s="167"/>
      <c r="J46" s="9"/>
      <c r="K46" s="8"/>
      <c r="L46" s="8"/>
      <c r="M46" s="8"/>
      <c r="N46" s="8"/>
      <c r="O46" s="8"/>
      <c r="P46" s="8"/>
    </row>
    <row r="47" spans="1:16" s="10" customFormat="1" ht="12" x14ac:dyDescent="0.25">
      <c r="A47" s="7"/>
      <c r="B47" s="43" t="s">
        <v>60</v>
      </c>
      <c r="C47" s="17" t="s">
        <v>61</v>
      </c>
      <c r="D47" s="4" t="s">
        <v>62</v>
      </c>
      <c r="E47" s="17" t="s">
        <v>63</v>
      </c>
      <c r="F47" s="143" t="s">
        <v>64</v>
      </c>
      <c r="G47" s="16"/>
      <c r="H47" s="8"/>
      <c r="I47" s="168"/>
      <c r="J47" s="9"/>
      <c r="K47" s="8"/>
      <c r="L47" s="8"/>
      <c r="M47" s="8"/>
      <c r="N47" s="8"/>
      <c r="O47" s="8"/>
      <c r="P47" s="8"/>
    </row>
    <row r="48" spans="1:16" s="10" customFormat="1" ht="12" x14ac:dyDescent="0.25">
      <c r="A48" s="7"/>
      <c r="B48" s="72"/>
      <c r="C48" s="89"/>
      <c r="D48" s="20"/>
      <c r="E48" s="21"/>
      <c r="F48" s="137">
        <f t="shared" ref="F48:F56" si="1">$D48*E48</f>
        <v>0</v>
      </c>
      <c r="G48" s="16"/>
      <c r="H48" s="8"/>
      <c r="I48" s="163">
        <v>0</v>
      </c>
      <c r="J48" s="9"/>
      <c r="K48" s="8"/>
      <c r="L48" s="8"/>
      <c r="M48" s="8"/>
      <c r="N48" s="8"/>
      <c r="O48" s="8"/>
      <c r="P48" s="8"/>
    </row>
    <row r="49" spans="1:16" s="10" customFormat="1" ht="12" x14ac:dyDescent="0.25">
      <c r="A49" s="7"/>
      <c r="B49" s="72"/>
      <c r="C49" s="89"/>
      <c r="D49" s="20"/>
      <c r="E49" s="21"/>
      <c r="F49" s="137">
        <f t="shared" si="1"/>
        <v>0</v>
      </c>
      <c r="G49" s="16"/>
      <c r="H49" s="8"/>
      <c r="I49" s="163">
        <v>0</v>
      </c>
      <c r="J49" s="9"/>
      <c r="K49" s="8"/>
      <c r="L49" s="8"/>
      <c r="M49" s="8"/>
      <c r="N49" s="8"/>
      <c r="O49" s="8"/>
      <c r="P49" s="8"/>
    </row>
    <row r="50" spans="1:16" s="10" customFormat="1" ht="12" x14ac:dyDescent="0.25">
      <c r="A50" s="7"/>
      <c r="B50" s="72"/>
      <c r="C50" s="89"/>
      <c r="D50" s="20"/>
      <c r="E50" s="21"/>
      <c r="F50" s="137">
        <f t="shared" si="1"/>
        <v>0</v>
      </c>
      <c r="G50" s="16"/>
      <c r="H50" s="8"/>
      <c r="I50" s="163">
        <v>0</v>
      </c>
      <c r="J50" s="9"/>
      <c r="K50" s="8"/>
      <c r="L50" s="8"/>
      <c r="M50" s="8"/>
      <c r="N50" s="8"/>
      <c r="O50" s="8"/>
      <c r="P50" s="8"/>
    </row>
    <row r="51" spans="1:16" s="10" customFormat="1" ht="12" x14ac:dyDescent="0.25">
      <c r="A51" s="7"/>
      <c r="B51" s="72"/>
      <c r="C51" s="89"/>
      <c r="D51" s="20"/>
      <c r="E51" s="21"/>
      <c r="F51" s="137">
        <f t="shared" si="1"/>
        <v>0</v>
      </c>
      <c r="G51" s="16"/>
      <c r="H51" s="8"/>
      <c r="I51" s="163">
        <v>0</v>
      </c>
      <c r="J51" s="9"/>
      <c r="K51" s="8"/>
      <c r="L51" s="8"/>
      <c r="M51" s="8"/>
      <c r="N51" s="8"/>
      <c r="O51" s="8"/>
      <c r="P51" s="8"/>
    </row>
    <row r="52" spans="1:16" s="10" customFormat="1" ht="12" x14ac:dyDescent="0.25">
      <c r="A52" s="7"/>
      <c r="B52" s="72"/>
      <c r="C52" s="89"/>
      <c r="D52" s="20"/>
      <c r="E52" s="21"/>
      <c r="F52" s="137">
        <f t="shared" si="1"/>
        <v>0</v>
      </c>
      <c r="G52" s="16"/>
      <c r="H52" s="8"/>
      <c r="I52" s="163">
        <v>0</v>
      </c>
      <c r="J52" s="9"/>
      <c r="K52" s="8"/>
      <c r="L52" s="8"/>
      <c r="M52" s="8"/>
      <c r="N52" s="8"/>
      <c r="O52" s="8"/>
      <c r="P52" s="8"/>
    </row>
    <row r="53" spans="1:16" s="10" customFormat="1" ht="12" x14ac:dyDescent="0.25">
      <c r="A53" s="7"/>
      <c r="B53" s="72"/>
      <c r="C53" s="89"/>
      <c r="D53" s="20"/>
      <c r="E53" s="21"/>
      <c r="F53" s="137">
        <f t="shared" si="1"/>
        <v>0</v>
      </c>
      <c r="G53" s="16"/>
      <c r="H53" s="8"/>
      <c r="I53" s="163">
        <v>0</v>
      </c>
      <c r="J53" s="9"/>
      <c r="K53" s="8"/>
      <c r="L53" s="8"/>
      <c r="M53" s="8"/>
      <c r="N53" s="8"/>
      <c r="O53" s="8"/>
      <c r="P53" s="8"/>
    </row>
    <row r="54" spans="1:16" s="10" customFormat="1" ht="12" x14ac:dyDescent="0.25">
      <c r="A54" s="7"/>
      <c r="B54" s="72"/>
      <c r="C54" s="89"/>
      <c r="D54" s="20"/>
      <c r="E54" s="21"/>
      <c r="F54" s="137">
        <f t="shared" si="1"/>
        <v>0</v>
      </c>
      <c r="G54" s="16"/>
      <c r="H54" s="8"/>
      <c r="I54" s="163">
        <v>0</v>
      </c>
      <c r="J54" s="9"/>
      <c r="K54" s="8"/>
      <c r="L54" s="8"/>
      <c r="M54" s="8"/>
      <c r="N54" s="8"/>
      <c r="O54" s="8"/>
      <c r="P54" s="8"/>
    </row>
    <row r="55" spans="1:16" s="10" customFormat="1" ht="12" x14ac:dyDescent="0.25">
      <c r="A55" s="7"/>
      <c r="B55" s="72"/>
      <c r="C55" s="89"/>
      <c r="D55" s="20"/>
      <c r="E55" s="21"/>
      <c r="F55" s="137">
        <f t="shared" si="1"/>
        <v>0</v>
      </c>
      <c r="G55" s="16"/>
      <c r="H55" s="8"/>
      <c r="I55" s="163">
        <v>0</v>
      </c>
      <c r="J55" s="9"/>
      <c r="K55" s="8"/>
      <c r="L55" s="8"/>
      <c r="M55" s="8"/>
      <c r="N55" s="8"/>
      <c r="O55" s="8"/>
      <c r="P55" s="8"/>
    </row>
    <row r="56" spans="1:16" s="10" customFormat="1" ht="12" x14ac:dyDescent="0.25">
      <c r="A56" s="7"/>
      <c r="B56" s="72"/>
      <c r="C56" s="89"/>
      <c r="D56" s="20"/>
      <c r="E56" s="21"/>
      <c r="F56" s="137">
        <f t="shared" si="1"/>
        <v>0</v>
      </c>
      <c r="G56" s="16"/>
      <c r="H56" s="8"/>
      <c r="I56" s="163">
        <v>0</v>
      </c>
      <c r="J56" s="9"/>
      <c r="K56" s="8"/>
      <c r="L56" s="8"/>
      <c r="M56" s="8"/>
      <c r="N56" s="8"/>
      <c r="O56" s="8"/>
      <c r="P56" s="8"/>
    </row>
    <row r="57" spans="1:16" s="10" customFormat="1" ht="12" x14ac:dyDescent="0.25">
      <c r="A57" s="7"/>
      <c r="B57" s="44"/>
      <c r="C57" s="2"/>
      <c r="D57" s="22"/>
      <c r="E57" s="23" t="s">
        <v>65</v>
      </c>
      <c r="F57" s="137">
        <f>SUM(F48:F56)</f>
        <v>0</v>
      </c>
      <c r="G57" s="16"/>
      <c r="H57" s="8"/>
      <c r="I57" s="163">
        <f>SUM(I48:I56)</f>
        <v>0</v>
      </c>
      <c r="J57" s="9"/>
      <c r="K57" s="8"/>
      <c r="L57" s="8"/>
      <c r="M57" s="8"/>
      <c r="N57" s="8"/>
      <c r="O57" s="8"/>
      <c r="P57" s="8"/>
    </row>
    <row r="58" spans="1:16" s="10" customFormat="1" ht="12" x14ac:dyDescent="0.25">
      <c r="A58" s="7"/>
      <c r="B58" s="42"/>
      <c r="C58" s="8"/>
      <c r="D58" s="24"/>
      <c r="E58" s="24"/>
      <c r="F58" s="144"/>
      <c r="G58" s="16"/>
      <c r="H58" s="8"/>
      <c r="I58" s="169"/>
      <c r="J58" s="9"/>
      <c r="K58" s="8"/>
      <c r="L58" s="8"/>
      <c r="M58" s="8"/>
      <c r="N58" s="8"/>
      <c r="O58" s="8"/>
      <c r="P58" s="8"/>
    </row>
    <row r="59" spans="1:16" s="10" customFormat="1" ht="12" x14ac:dyDescent="0.25">
      <c r="A59" s="7"/>
      <c r="B59" s="42" t="s">
        <v>66</v>
      </c>
      <c r="C59" s="8"/>
      <c r="D59" s="2"/>
      <c r="E59" s="25"/>
      <c r="F59" s="145">
        <f>F57*0.15</f>
        <v>0</v>
      </c>
      <c r="G59" s="26"/>
      <c r="H59" s="8"/>
      <c r="I59" s="170">
        <f>I57*0.15</f>
        <v>0</v>
      </c>
      <c r="J59" s="9"/>
      <c r="K59" s="8"/>
      <c r="L59" s="8"/>
      <c r="M59" s="8"/>
      <c r="N59" s="8"/>
      <c r="O59" s="8"/>
      <c r="P59" s="8"/>
    </row>
    <row r="60" spans="1:16" s="10" customFormat="1" ht="12" x14ac:dyDescent="0.25">
      <c r="A60" s="7"/>
      <c r="B60" s="42"/>
      <c r="C60" s="8"/>
      <c r="D60" s="12"/>
      <c r="E60" s="47"/>
      <c r="F60" s="146"/>
      <c r="G60" s="16"/>
      <c r="H60" s="8"/>
      <c r="I60" s="171"/>
      <c r="J60" s="9"/>
      <c r="K60" s="8"/>
      <c r="L60" s="8"/>
      <c r="M60" s="8"/>
      <c r="N60" s="8"/>
      <c r="O60" s="8"/>
      <c r="P60" s="8"/>
    </row>
    <row r="61" spans="1:16" s="10" customFormat="1" ht="12" x14ac:dyDescent="0.25">
      <c r="A61" s="7"/>
      <c r="B61" s="42"/>
      <c r="C61" s="8"/>
      <c r="D61" s="12"/>
      <c r="E61" s="47"/>
      <c r="F61" s="146"/>
      <c r="G61" s="16"/>
      <c r="H61" s="8"/>
      <c r="I61" s="171"/>
      <c r="J61" s="9"/>
      <c r="K61" s="8"/>
      <c r="L61" s="8"/>
      <c r="M61" s="8"/>
      <c r="N61" s="8"/>
      <c r="O61" s="8"/>
      <c r="P61" s="8"/>
    </row>
    <row r="62" spans="1:16" s="10" customFormat="1" ht="12" x14ac:dyDescent="0.25">
      <c r="A62" s="7"/>
      <c r="B62" s="42" t="s">
        <v>67</v>
      </c>
      <c r="C62" s="8"/>
      <c r="D62" s="12"/>
      <c r="E62" s="47"/>
      <c r="F62" s="146"/>
      <c r="G62" s="16"/>
      <c r="H62" s="8"/>
      <c r="I62" s="171"/>
      <c r="J62" s="9"/>
      <c r="K62" s="8"/>
      <c r="L62" s="8"/>
      <c r="M62" s="8"/>
      <c r="N62" s="8"/>
      <c r="O62" s="8"/>
      <c r="P62" s="8"/>
    </row>
    <row r="63" spans="1:16" s="10" customFormat="1" ht="12" x14ac:dyDescent="0.25">
      <c r="A63" s="7"/>
      <c r="B63" s="43" t="s">
        <v>68</v>
      </c>
      <c r="C63" s="8"/>
      <c r="D63" s="4" t="s">
        <v>62</v>
      </c>
      <c r="E63" s="17" t="s">
        <v>63</v>
      </c>
      <c r="F63" s="143" t="s">
        <v>64</v>
      </c>
      <c r="G63" s="16"/>
      <c r="H63" s="8"/>
      <c r="I63" s="168"/>
      <c r="J63" s="9"/>
      <c r="K63" s="8"/>
      <c r="L63" s="8"/>
      <c r="M63" s="8"/>
      <c r="N63" s="8"/>
      <c r="O63" s="8"/>
      <c r="P63" s="8"/>
    </row>
    <row r="64" spans="1:16" s="10" customFormat="1" ht="12" x14ac:dyDescent="0.25">
      <c r="A64" s="7"/>
      <c r="B64" s="81"/>
      <c r="C64" s="21"/>
      <c r="D64" s="21"/>
      <c r="E64" s="21"/>
      <c r="F64" s="137">
        <f>$D64*E64</f>
        <v>0</v>
      </c>
      <c r="G64" s="16"/>
      <c r="H64" s="8"/>
      <c r="I64" s="163">
        <v>0</v>
      </c>
      <c r="J64" s="9"/>
      <c r="K64" s="8"/>
      <c r="L64" s="8"/>
      <c r="M64" s="8"/>
      <c r="N64" s="8"/>
      <c r="O64" s="8"/>
      <c r="P64" s="8"/>
    </row>
    <row r="65" spans="1:16" s="10" customFormat="1" ht="12" x14ac:dyDescent="0.25">
      <c r="A65" s="7"/>
      <c r="B65" s="81"/>
      <c r="C65" s="21"/>
      <c r="D65" s="21"/>
      <c r="E65" s="21"/>
      <c r="F65" s="137">
        <f>$D65*E65</f>
        <v>0</v>
      </c>
      <c r="G65" s="16"/>
      <c r="H65" s="8"/>
      <c r="I65" s="163">
        <v>0</v>
      </c>
      <c r="J65" s="9"/>
      <c r="K65" s="8"/>
      <c r="L65" s="8"/>
      <c r="M65" s="8"/>
      <c r="N65" s="8"/>
      <c r="O65" s="8"/>
      <c r="P65" s="8"/>
    </row>
    <row r="66" spans="1:16" s="10" customFormat="1" ht="12" x14ac:dyDescent="0.25">
      <c r="A66" s="7"/>
      <c r="B66" s="81"/>
      <c r="C66" s="21"/>
      <c r="D66" s="21"/>
      <c r="E66" s="21"/>
      <c r="F66" s="137">
        <f>$D66*E66</f>
        <v>0</v>
      </c>
      <c r="G66" s="16"/>
      <c r="H66" s="8"/>
      <c r="I66" s="163">
        <v>0</v>
      </c>
      <c r="J66" s="9"/>
      <c r="K66" s="8"/>
      <c r="L66" s="8"/>
      <c r="M66" s="8"/>
      <c r="N66" s="8"/>
      <c r="O66" s="8"/>
      <c r="P66" s="8"/>
    </row>
    <row r="67" spans="1:16" s="10" customFormat="1" ht="12" x14ac:dyDescent="0.25">
      <c r="A67" s="7"/>
      <c r="B67" s="81"/>
      <c r="C67" s="21"/>
      <c r="D67" s="21"/>
      <c r="E67" s="21"/>
      <c r="F67" s="137">
        <f>$D67*E67</f>
        <v>0</v>
      </c>
      <c r="G67" s="16"/>
      <c r="H67" s="8"/>
      <c r="I67" s="163">
        <v>0</v>
      </c>
      <c r="J67" s="9"/>
      <c r="K67" s="8"/>
      <c r="L67" s="8"/>
      <c r="M67" s="8"/>
      <c r="N67" s="8"/>
      <c r="O67" s="8"/>
      <c r="P67" s="8"/>
    </row>
    <row r="68" spans="1:16" s="10" customFormat="1" ht="12" x14ac:dyDescent="0.25">
      <c r="A68" s="7"/>
      <c r="B68" s="42"/>
      <c r="C68" s="8"/>
      <c r="D68" s="2"/>
      <c r="E68" s="79" t="s">
        <v>69</v>
      </c>
      <c r="F68" s="147">
        <f>SUM(F64:F67)</f>
        <v>0</v>
      </c>
      <c r="G68" s="16"/>
      <c r="H68" s="8"/>
      <c r="I68" s="172">
        <f>SUM(I64:I67)</f>
        <v>0</v>
      </c>
      <c r="J68" s="9"/>
      <c r="K68" s="8"/>
      <c r="L68" s="8"/>
      <c r="M68" s="8"/>
      <c r="N68" s="8"/>
      <c r="O68" s="8"/>
      <c r="P68" s="8"/>
    </row>
    <row r="69" spans="1:16" s="10" customFormat="1" ht="12" x14ac:dyDescent="0.25">
      <c r="A69" s="7"/>
      <c r="B69" s="42" t="s">
        <v>70</v>
      </c>
      <c r="C69" s="8"/>
      <c r="D69" s="12"/>
      <c r="E69" s="47"/>
      <c r="F69" s="146"/>
      <c r="G69" s="16"/>
      <c r="H69" s="8"/>
      <c r="I69" s="171"/>
      <c r="J69" s="9"/>
      <c r="K69" s="8"/>
      <c r="L69" s="8"/>
      <c r="M69" s="8"/>
      <c r="N69" s="8"/>
      <c r="O69" s="8"/>
      <c r="P69" s="8"/>
    </row>
    <row r="70" spans="1:16" s="10" customFormat="1" ht="12" x14ac:dyDescent="0.25">
      <c r="A70" s="7"/>
      <c r="B70" s="43" t="s">
        <v>68</v>
      </c>
      <c r="C70" s="8"/>
      <c r="E70" s="47"/>
      <c r="F70" s="143" t="s">
        <v>71</v>
      </c>
      <c r="G70" s="16"/>
      <c r="H70" s="8"/>
      <c r="I70" s="168"/>
      <c r="J70" s="9"/>
      <c r="K70" s="8"/>
      <c r="L70" s="8"/>
      <c r="M70" s="8"/>
      <c r="N70" s="8"/>
      <c r="O70" s="8"/>
      <c r="P70" s="8"/>
    </row>
    <row r="71" spans="1:16" s="6" customFormat="1" ht="14.25" customHeight="1" x14ac:dyDescent="0.25">
      <c r="A71" s="7"/>
      <c r="B71" s="81"/>
      <c r="C71" s="21"/>
      <c r="D71" s="21"/>
      <c r="E71" s="21"/>
      <c r="F71" s="148">
        <v>0</v>
      </c>
      <c r="G71" s="16"/>
      <c r="H71" s="2"/>
      <c r="I71" s="166">
        <v>0</v>
      </c>
      <c r="J71" s="9"/>
      <c r="K71" s="2"/>
      <c r="L71" s="2"/>
      <c r="M71" s="2"/>
      <c r="N71" s="2"/>
      <c r="O71" s="2"/>
      <c r="P71" s="2"/>
    </row>
    <row r="72" spans="1:16" s="6" customFormat="1" ht="14.25" customHeight="1" x14ac:dyDescent="0.25">
      <c r="A72" s="7"/>
      <c r="B72" s="81"/>
      <c r="C72" s="21"/>
      <c r="D72" s="21"/>
      <c r="E72" s="21"/>
      <c r="F72" s="148">
        <v>0</v>
      </c>
      <c r="G72" s="16"/>
      <c r="H72" s="2"/>
      <c r="I72" s="166">
        <v>0</v>
      </c>
      <c r="J72" s="9"/>
      <c r="K72" s="2"/>
      <c r="L72" s="2"/>
      <c r="M72" s="2"/>
      <c r="N72" s="2"/>
      <c r="O72" s="2"/>
      <c r="P72" s="2"/>
    </row>
    <row r="73" spans="1:16" s="6" customFormat="1" ht="14.25" customHeight="1" x14ac:dyDescent="0.25">
      <c r="A73" s="7"/>
      <c r="B73" s="81"/>
      <c r="C73" s="21"/>
      <c r="D73" s="21"/>
      <c r="E73" s="21"/>
      <c r="F73" s="148">
        <v>0</v>
      </c>
      <c r="G73" s="16"/>
      <c r="H73" s="2"/>
      <c r="I73" s="166">
        <v>0</v>
      </c>
      <c r="J73" s="9"/>
      <c r="K73" s="2"/>
      <c r="L73" s="2"/>
      <c r="M73" s="2"/>
      <c r="N73" s="2"/>
      <c r="O73" s="2"/>
      <c r="P73" s="2"/>
    </row>
    <row r="74" spans="1:16" s="6" customFormat="1" ht="14.25" customHeight="1" x14ac:dyDescent="0.25">
      <c r="A74" s="7"/>
      <c r="B74" s="81"/>
      <c r="C74" s="21"/>
      <c r="D74" s="21"/>
      <c r="E74" s="21"/>
      <c r="F74" s="148">
        <v>0</v>
      </c>
      <c r="G74" s="16"/>
      <c r="H74" s="2"/>
      <c r="I74" s="166">
        <v>0</v>
      </c>
      <c r="J74" s="9"/>
      <c r="K74" s="2"/>
      <c r="L74" s="2"/>
      <c r="M74" s="2"/>
      <c r="N74" s="2"/>
      <c r="O74" s="2"/>
      <c r="P74" s="2"/>
    </row>
    <row r="75" spans="1:16" s="6" customFormat="1" ht="14.25" customHeight="1" x14ac:dyDescent="0.25">
      <c r="A75" s="7"/>
      <c r="B75" s="76"/>
      <c r="C75" s="77"/>
      <c r="D75" s="78"/>
      <c r="E75" s="79" t="s">
        <v>72</v>
      </c>
      <c r="F75" s="147">
        <f>SUM(F71:F74)</f>
        <v>0</v>
      </c>
      <c r="G75" s="16"/>
      <c r="H75" s="2"/>
      <c r="I75" s="172">
        <f>SUM(I71:I74)</f>
        <v>0</v>
      </c>
      <c r="J75" s="9"/>
      <c r="K75" s="2"/>
      <c r="L75" s="2"/>
      <c r="M75" s="2"/>
      <c r="N75" s="2"/>
      <c r="O75" s="2"/>
      <c r="P75" s="2"/>
    </row>
    <row r="76" spans="1:16" s="6" customFormat="1" ht="14.25" customHeight="1" thickBot="1" x14ac:dyDescent="0.3">
      <c r="A76" s="7"/>
      <c r="B76" s="42"/>
      <c r="C76" s="8"/>
      <c r="D76" s="12"/>
      <c r="E76" s="47"/>
      <c r="F76" s="146"/>
      <c r="G76" s="16"/>
      <c r="H76" s="2"/>
      <c r="I76" s="171"/>
      <c r="J76" s="9"/>
      <c r="K76" s="2"/>
      <c r="L76" s="2"/>
      <c r="M76" s="2"/>
      <c r="N76" s="2"/>
      <c r="O76" s="2"/>
      <c r="P76" s="2"/>
    </row>
    <row r="77" spans="1:16" s="6" customFormat="1" ht="14.25" customHeight="1" thickBot="1" x14ac:dyDescent="0.3">
      <c r="A77" s="7"/>
      <c r="B77" s="45"/>
      <c r="C77" s="27"/>
      <c r="D77" s="28"/>
      <c r="E77" s="80" t="s">
        <v>76</v>
      </c>
      <c r="F77" s="149">
        <f>F57+F59+F68+F75</f>
        <v>0</v>
      </c>
      <c r="G77" s="87"/>
      <c r="H77" s="2"/>
      <c r="I77" s="165">
        <f>I57+I59+I68+I75</f>
        <v>0</v>
      </c>
      <c r="J77" s="9" t="e">
        <f>F77/I77*100</f>
        <v>#DIV/0!</v>
      </c>
      <c r="K77" s="2"/>
      <c r="L77" s="2"/>
      <c r="M77" s="2"/>
      <c r="N77" s="2"/>
      <c r="O77" s="2"/>
      <c r="P77" s="2"/>
    </row>
    <row r="78" spans="1:16" s="6" customFormat="1" ht="14.25" customHeight="1" thickBot="1" x14ac:dyDescent="0.3">
      <c r="A78" s="7"/>
      <c r="B78" s="8"/>
      <c r="C78" s="8"/>
      <c r="D78" s="12"/>
      <c r="E78" s="47"/>
      <c r="F78" s="146"/>
      <c r="G78" s="30"/>
      <c r="H78" s="2"/>
      <c r="I78" s="8"/>
      <c r="J78" s="9"/>
      <c r="K78" s="2"/>
      <c r="L78" s="2"/>
      <c r="M78" s="2"/>
      <c r="N78" s="2"/>
      <c r="O78" s="2"/>
      <c r="P78" s="2"/>
    </row>
    <row r="79" spans="1:16" s="6" customFormat="1" ht="14.25" customHeight="1" x14ac:dyDescent="0.25">
      <c r="A79" s="88" t="s">
        <v>83</v>
      </c>
      <c r="B79" s="85" t="s">
        <v>84</v>
      </c>
      <c r="C79" s="73"/>
      <c r="D79" s="73"/>
      <c r="E79" s="73"/>
      <c r="F79" s="141"/>
      <c r="G79" s="15"/>
      <c r="H79" s="2"/>
      <c r="I79" s="175" t="s">
        <v>152</v>
      </c>
      <c r="J79" s="9"/>
      <c r="K79" s="2"/>
      <c r="L79" s="2"/>
      <c r="M79" s="2"/>
      <c r="N79" s="2"/>
      <c r="O79" s="2"/>
      <c r="P79" s="2"/>
    </row>
    <row r="80" spans="1:16" s="6" customFormat="1" ht="14.25" customHeight="1" x14ac:dyDescent="0.25">
      <c r="A80" s="7"/>
      <c r="B80" s="42" t="s">
        <v>85</v>
      </c>
      <c r="C80" s="11"/>
      <c r="D80" s="11"/>
      <c r="E80" s="2"/>
      <c r="F80" s="142"/>
      <c r="G80" s="16"/>
      <c r="H80" s="2"/>
      <c r="I80" s="160"/>
      <c r="J80" s="9"/>
      <c r="K80" s="2"/>
      <c r="L80" s="2"/>
      <c r="M80" s="2"/>
      <c r="N80" s="2"/>
      <c r="O80" s="2"/>
      <c r="P80" s="2"/>
    </row>
    <row r="81" spans="1:16" s="6" customFormat="1" ht="14.25" customHeight="1" x14ac:dyDescent="0.25">
      <c r="A81" s="7"/>
      <c r="B81" s="43" t="s">
        <v>86</v>
      </c>
      <c r="C81" s="17" t="s">
        <v>87</v>
      </c>
      <c r="D81" s="4" t="s">
        <v>62</v>
      </c>
      <c r="E81" s="17" t="s">
        <v>63</v>
      </c>
      <c r="F81" s="143" t="s">
        <v>88</v>
      </c>
      <c r="G81" s="16"/>
      <c r="H81" s="2"/>
      <c r="I81" s="183"/>
      <c r="J81" s="9"/>
      <c r="K81" s="2"/>
      <c r="L81" s="2"/>
      <c r="M81" s="2"/>
      <c r="N81" s="2"/>
      <c r="O81" s="2"/>
      <c r="P81" s="2"/>
    </row>
    <row r="82" spans="1:16" s="6" customFormat="1" ht="14.25" customHeight="1" x14ac:dyDescent="0.25">
      <c r="A82" s="7"/>
      <c r="B82" s="72"/>
      <c r="C82" s="20"/>
      <c r="D82" s="20"/>
      <c r="E82" s="21"/>
      <c r="F82" s="137">
        <f>C82*D82*E82</f>
        <v>0</v>
      </c>
      <c r="G82" s="16"/>
      <c r="H82" s="2"/>
      <c r="I82" s="163">
        <v>0</v>
      </c>
      <c r="J82" s="9"/>
      <c r="K82" s="2"/>
      <c r="L82" s="2"/>
      <c r="M82" s="2"/>
      <c r="N82" s="2"/>
      <c r="O82" s="2"/>
      <c r="P82" s="2"/>
    </row>
    <row r="83" spans="1:16" s="6" customFormat="1" ht="14.25" customHeight="1" x14ac:dyDescent="0.25">
      <c r="A83" s="7"/>
      <c r="B83" s="72"/>
      <c r="C83" s="20"/>
      <c r="D83" s="20"/>
      <c r="E83" s="21"/>
      <c r="F83" s="137">
        <f t="shared" ref="F83:F90" si="2">C83*D83*E83</f>
        <v>0</v>
      </c>
      <c r="G83" s="16"/>
      <c r="H83" s="2"/>
      <c r="I83" s="163">
        <v>0</v>
      </c>
      <c r="J83" s="9"/>
      <c r="K83" s="2"/>
      <c r="L83" s="2"/>
      <c r="M83" s="2"/>
      <c r="N83" s="2"/>
      <c r="O83" s="2"/>
      <c r="P83" s="2"/>
    </row>
    <row r="84" spans="1:16" s="6" customFormat="1" ht="14.25" customHeight="1" x14ac:dyDescent="0.25">
      <c r="A84" s="7"/>
      <c r="B84" s="72"/>
      <c r="C84" s="20"/>
      <c r="D84" s="20"/>
      <c r="E84" s="21"/>
      <c r="F84" s="137">
        <f t="shared" si="2"/>
        <v>0</v>
      </c>
      <c r="G84" s="16"/>
      <c r="H84" s="2"/>
      <c r="I84" s="163">
        <v>0</v>
      </c>
      <c r="J84" s="9"/>
      <c r="K84" s="2"/>
      <c r="L84" s="2"/>
      <c r="M84" s="2"/>
      <c r="N84" s="2"/>
      <c r="O84" s="2"/>
      <c r="P84" s="2"/>
    </row>
    <row r="85" spans="1:16" s="6" customFormat="1" ht="14.25" customHeight="1" x14ac:dyDescent="0.25">
      <c r="A85" s="7"/>
      <c r="B85" s="72"/>
      <c r="C85" s="20"/>
      <c r="D85" s="20"/>
      <c r="E85" s="21"/>
      <c r="F85" s="137">
        <f t="shared" si="2"/>
        <v>0</v>
      </c>
      <c r="G85" s="16"/>
      <c r="H85" s="2"/>
      <c r="I85" s="163">
        <v>0</v>
      </c>
      <c r="J85" s="9"/>
      <c r="K85" s="2"/>
      <c r="L85" s="2"/>
      <c r="M85" s="2"/>
      <c r="N85" s="2"/>
      <c r="O85" s="2"/>
      <c r="P85" s="2"/>
    </row>
    <row r="86" spans="1:16" s="6" customFormat="1" ht="14.25" customHeight="1" x14ac:dyDescent="0.25">
      <c r="A86" s="7"/>
      <c r="B86" s="72"/>
      <c r="C86" s="20"/>
      <c r="D86" s="20"/>
      <c r="E86" s="21"/>
      <c r="F86" s="137">
        <f t="shared" si="2"/>
        <v>0</v>
      </c>
      <c r="G86" s="16"/>
      <c r="H86" s="2"/>
      <c r="I86" s="163">
        <v>0</v>
      </c>
      <c r="J86" s="9"/>
      <c r="K86" s="2"/>
      <c r="L86" s="2"/>
      <c r="M86" s="2"/>
      <c r="N86" s="2"/>
      <c r="O86" s="2"/>
      <c r="P86" s="2"/>
    </row>
    <row r="87" spans="1:16" s="6" customFormat="1" ht="14.25" customHeight="1" x14ac:dyDescent="0.25">
      <c r="A87" s="7"/>
      <c r="B87" s="72"/>
      <c r="C87" s="20"/>
      <c r="D87" s="20"/>
      <c r="E87" s="21"/>
      <c r="F87" s="137">
        <f t="shared" si="2"/>
        <v>0</v>
      </c>
      <c r="G87" s="16"/>
      <c r="H87" s="2"/>
      <c r="I87" s="163">
        <v>0</v>
      </c>
      <c r="J87" s="9"/>
      <c r="K87" s="2"/>
      <c r="L87" s="2"/>
      <c r="M87" s="2"/>
      <c r="N87" s="2"/>
      <c r="O87" s="2"/>
      <c r="P87" s="2"/>
    </row>
    <row r="88" spans="1:16" s="6" customFormat="1" ht="14.25" customHeight="1" x14ac:dyDescent="0.25">
      <c r="A88" s="7"/>
      <c r="B88" s="72"/>
      <c r="C88" s="20"/>
      <c r="D88" s="20"/>
      <c r="E88" s="21"/>
      <c r="F88" s="137">
        <f t="shared" si="2"/>
        <v>0</v>
      </c>
      <c r="G88" s="16"/>
      <c r="H88" s="2"/>
      <c r="I88" s="163">
        <v>0</v>
      </c>
      <c r="J88" s="9"/>
      <c r="K88" s="2"/>
      <c r="L88" s="2"/>
      <c r="M88" s="2"/>
      <c r="N88" s="2"/>
      <c r="O88" s="2"/>
      <c r="P88" s="2"/>
    </row>
    <row r="89" spans="1:16" s="6" customFormat="1" ht="14.25" customHeight="1" x14ac:dyDescent="0.25">
      <c r="A89" s="7"/>
      <c r="B89" s="72"/>
      <c r="C89" s="20"/>
      <c r="D89" s="20"/>
      <c r="E89" s="21"/>
      <c r="F89" s="137">
        <f t="shared" si="2"/>
        <v>0</v>
      </c>
      <c r="G89" s="16"/>
      <c r="H89" s="2"/>
      <c r="I89" s="163">
        <v>0</v>
      </c>
      <c r="J89" s="9"/>
      <c r="K89" s="2"/>
      <c r="L89" s="2"/>
      <c r="M89" s="2"/>
      <c r="N89" s="2"/>
      <c r="O89" s="2"/>
      <c r="P89" s="2"/>
    </row>
    <row r="90" spans="1:16" s="6" customFormat="1" ht="14.25" customHeight="1" x14ac:dyDescent="0.25">
      <c r="A90" s="7"/>
      <c r="B90" s="72"/>
      <c r="C90" s="20"/>
      <c r="D90" s="20"/>
      <c r="E90" s="21"/>
      <c r="F90" s="137">
        <f t="shared" si="2"/>
        <v>0</v>
      </c>
      <c r="G90" s="16"/>
      <c r="H90" s="2"/>
      <c r="I90" s="163">
        <v>0</v>
      </c>
      <c r="J90" s="9"/>
      <c r="K90" s="2"/>
      <c r="L90" s="2"/>
      <c r="M90" s="2"/>
      <c r="N90" s="2"/>
      <c r="O90" s="2"/>
      <c r="P90" s="2"/>
    </row>
    <row r="91" spans="1:16" s="6" customFormat="1" ht="14.25" customHeight="1" x14ac:dyDescent="0.25">
      <c r="A91" s="7"/>
      <c r="B91" s="44"/>
      <c r="C91" s="2"/>
      <c r="D91" s="22"/>
      <c r="E91" s="23" t="s">
        <v>89</v>
      </c>
      <c r="F91" s="137">
        <f>SUM(F82:F90)</f>
        <v>0</v>
      </c>
      <c r="G91" s="16"/>
      <c r="H91" s="2"/>
      <c r="I91" s="163">
        <f>SUM(I82:I90)</f>
        <v>0</v>
      </c>
      <c r="J91" s="9"/>
      <c r="K91" s="2"/>
      <c r="L91" s="2"/>
      <c r="M91" s="2"/>
      <c r="N91" s="2"/>
      <c r="O91" s="2"/>
      <c r="P91" s="2"/>
    </row>
    <row r="92" spans="1:16" s="6" customFormat="1" ht="14.25" customHeight="1" x14ac:dyDescent="0.25">
      <c r="A92" s="7"/>
      <c r="B92" s="42"/>
      <c r="C92" s="8"/>
      <c r="D92" s="24"/>
      <c r="E92" s="24"/>
      <c r="F92" s="144"/>
      <c r="G92" s="16"/>
      <c r="H92" s="2"/>
      <c r="I92" s="163"/>
      <c r="J92" s="9"/>
      <c r="K92" s="2"/>
      <c r="L92" s="2"/>
      <c r="M92" s="2"/>
      <c r="N92" s="2"/>
      <c r="O92" s="2"/>
      <c r="P92" s="2"/>
    </row>
    <row r="93" spans="1:16" s="6" customFormat="1" ht="14.25" customHeight="1" x14ac:dyDescent="0.25">
      <c r="A93" s="7"/>
      <c r="B93" s="42"/>
      <c r="C93" s="8"/>
      <c r="D93" s="12"/>
      <c r="E93" s="47"/>
      <c r="F93" s="146"/>
      <c r="G93" s="16"/>
      <c r="H93" s="2"/>
      <c r="I93" s="163"/>
      <c r="J93" s="9"/>
      <c r="K93" s="2"/>
      <c r="L93" s="2"/>
      <c r="M93" s="2"/>
      <c r="N93" s="2"/>
      <c r="O93" s="2"/>
      <c r="P93" s="2"/>
    </row>
    <row r="94" spans="1:16" s="6" customFormat="1" ht="14.25" customHeight="1" x14ac:dyDescent="0.25">
      <c r="A94" s="7"/>
      <c r="B94" s="42" t="s">
        <v>90</v>
      </c>
      <c r="C94" s="8"/>
      <c r="D94" s="12"/>
      <c r="E94" s="47"/>
      <c r="F94" s="146"/>
      <c r="G94" s="75"/>
      <c r="H94" s="2"/>
      <c r="I94" s="169"/>
      <c r="J94" s="9"/>
      <c r="K94" s="2"/>
      <c r="L94" s="2"/>
      <c r="M94" s="2"/>
      <c r="N94" s="2"/>
      <c r="O94" s="2"/>
      <c r="P94" s="2"/>
    </row>
    <row r="95" spans="1:16" s="6" customFormat="1" ht="14.25" customHeight="1" x14ac:dyDescent="0.25">
      <c r="A95" s="7"/>
      <c r="B95" s="43" t="s">
        <v>86</v>
      </c>
      <c r="C95" s="17" t="s">
        <v>91</v>
      </c>
      <c r="D95" s="4" t="s">
        <v>62</v>
      </c>
      <c r="E95" s="17" t="s">
        <v>63</v>
      </c>
      <c r="F95" s="143" t="s">
        <v>64</v>
      </c>
      <c r="G95" s="16"/>
      <c r="H95" s="2"/>
      <c r="I95" s="171"/>
      <c r="J95" s="9"/>
      <c r="K95" s="2"/>
      <c r="L95" s="2"/>
      <c r="M95" s="2"/>
      <c r="N95" s="2"/>
      <c r="O95" s="2"/>
      <c r="P95" s="2"/>
    </row>
    <row r="96" spans="1:16" s="6" customFormat="1" ht="14.25" customHeight="1" x14ac:dyDescent="0.25">
      <c r="A96" s="7"/>
      <c r="B96" s="72"/>
      <c r="C96" s="20"/>
      <c r="D96" s="20"/>
      <c r="E96" s="21"/>
      <c r="F96" s="137">
        <f t="shared" ref="F96:F104" si="3">$D96*E96</f>
        <v>0</v>
      </c>
      <c r="G96" s="16"/>
      <c r="H96" s="2"/>
      <c r="I96" s="163">
        <v>0</v>
      </c>
      <c r="J96" s="9"/>
      <c r="K96" s="2"/>
      <c r="L96" s="2"/>
      <c r="M96" s="2"/>
      <c r="N96" s="2"/>
      <c r="O96" s="2"/>
      <c r="P96" s="2"/>
    </row>
    <row r="97" spans="1:16" s="6" customFormat="1" ht="14.25" customHeight="1" x14ac:dyDescent="0.25">
      <c r="A97" s="7"/>
      <c r="B97" s="72"/>
      <c r="C97" s="20"/>
      <c r="D97" s="20"/>
      <c r="E97" s="21"/>
      <c r="F97" s="137">
        <f t="shared" si="3"/>
        <v>0</v>
      </c>
      <c r="G97" s="16"/>
      <c r="H97" s="2"/>
      <c r="I97" s="163">
        <v>0</v>
      </c>
      <c r="J97" s="9"/>
      <c r="K97" s="2"/>
      <c r="L97" s="2"/>
      <c r="M97" s="2"/>
      <c r="N97" s="2"/>
      <c r="O97" s="2"/>
      <c r="P97" s="2"/>
    </row>
    <row r="98" spans="1:16" s="6" customFormat="1" ht="14.25" customHeight="1" x14ac:dyDescent="0.25">
      <c r="A98" s="7"/>
      <c r="B98" s="72"/>
      <c r="C98" s="20"/>
      <c r="D98" s="20"/>
      <c r="E98" s="21"/>
      <c r="F98" s="137">
        <f t="shared" si="3"/>
        <v>0</v>
      </c>
      <c r="G98" s="16"/>
      <c r="H98" s="2"/>
      <c r="I98" s="163">
        <v>0</v>
      </c>
      <c r="J98" s="9"/>
      <c r="K98" s="2"/>
      <c r="L98" s="2"/>
      <c r="M98" s="2"/>
      <c r="N98" s="2"/>
      <c r="O98" s="2"/>
      <c r="P98" s="2"/>
    </row>
    <row r="99" spans="1:16" s="6" customFormat="1" ht="14.25" customHeight="1" x14ac:dyDescent="0.25">
      <c r="A99" s="7"/>
      <c r="B99" s="72"/>
      <c r="C99" s="20"/>
      <c r="D99" s="20"/>
      <c r="E99" s="21"/>
      <c r="F99" s="137">
        <f t="shared" si="3"/>
        <v>0</v>
      </c>
      <c r="G99" s="16"/>
      <c r="H99" s="2"/>
      <c r="I99" s="163">
        <v>0</v>
      </c>
      <c r="J99" s="9"/>
      <c r="K99" s="2"/>
      <c r="L99" s="2"/>
      <c r="M99" s="2"/>
      <c r="N99" s="2"/>
      <c r="O99" s="2"/>
      <c r="P99" s="2"/>
    </row>
    <row r="100" spans="1:16" s="6" customFormat="1" ht="14.25" customHeight="1" x14ac:dyDescent="0.25">
      <c r="A100" s="7"/>
      <c r="B100" s="72"/>
      <c r="C100" s="20"/>
      <c r="D100" s="20"/>
      <c r="E100" s="21"/>
      <c r="F100" s="137">
        <f t="shared" si="3"/>
        <v>0</v>
      </c>
      <c r="G100" s="16"/>
      <c r="H100" s="2"/>
      <c r="I100" s="163">
        <v>0</v>
      </c>
      <c r="J100" s="9"/>
      <c r="K100" s="2"/>
      <c r="L100" s="2"/>
      <c r="M100" s="2"/>
      <c r="N100" s="2"/>
      <c r="O100" s="2"/>
      <c r="P100" s="2"/>
    </row>
    <row r="101" spans="1:16" s="6" customFormat="1" ht="14.25" customHeight="1" x14ac:dyDescent="0.25">
      <c r="A101" s="7"/>
      <c r="B101" s="72"/>
      <c r="C101" s="20"/>
      <c r="D101" s="20"/>
      <c r="E101" s="21"/>
      <c r="F101" s="137">
        <f t="shared" si="3"/>
        <v>0</v>
      </c>
      <c r="G101" s="16"/>
      <c r="H101" s="2"/>
      <c r="I101" s="163">
        <v>0</v>
      </c>
      <c r="J101" s="9"/>
      <c r="K101" s="2"/>
      <c r="L101" s="2"/>
      <c r="M101" s="2"/>
      <c r="N101" s="2"/>
      <c r="O101" s="2"/>
      <c r="P101" s="2"/>
    </row>
    <row r="102" spans="1:16" s="2" customFormat="1" x14ac:dyDescent="0.25">
      <c r="A102" s="7"/>
      <c r="B102" s="72"/>
      <c r="C102" s="20"/>
      <c r="D102" s="20"/>
      <c r="E102" s="21"/>
      <c r="F102" s="137">
        <f t="shared" si="3"/>
        <v>0</v>
      </c>
      <c r="G102" s="16"/>
      <c r="H102" s="60"/>
      <c r="I102" s="163">
        <v>0</v>
      </c>
      <c r="J102" s="9"/>
      <c r="K102" s="36"/>
    </row>
    <row r="103" spans="1:16" s="2" customFormat="1" x14ac:dyDescent="0.25">
      <c r="A103" s="7"/>
      <c r="B103" s="72"/>
      <c r="C103" s="20"/>
      <c r="D103" s="20"/>
      <c r="E103" s="21"/>
      <c r="F103" s="137">
        <f t="shared" si="3"/>
        <v>0</v>
      </c>
      <c r="G103" s="16"/>
      <c r="I103" s="163">
        <v>0</v>
      </c>
      <c r="J103" s="9"/>
      <c r="K103" s="36"/>
    </row>
    <row r="104" spans="1:16" s="2" customFormat="1" x14ac:dyDescent="0.25">
      <c r="A104" s="7"/>
      <c r="B104" s="72"/>
      <c r="C104" s="20"/>
      <c r="D104" s="20"/>
      <c r="E104" s="21"/>
      <c r="F104" s="137">
        <f t="shared" si="3"/>
        <v>0</v>
      </c>
      <c r="G104" s="16"/>
      <c r="I104" s="163">
        <v>0</v>
      </c>
      <c r="J104" s="9"/>
      <c r="K104" s="36"/>
    </row>
    <row r="105" spans="1:16" s="2" customFormat="1" x14ac:dyDescent="0.25">
      <c r="A105" s="7"/>
      <c r="B105" s="44"/>
      <c r="D105" s="22"/>
      <c r="E105" s="23" t="s">
        <v>92</v>
      </c>
      <c r="F105" s="137">
        <f>SUM(F96:F104)</f>
        <v>0</v>
      </c>
      <c r="G105" s="16"/>
      <c r="I105" s="163">
        <f>SUM(I96:I104)</f>
        <v>0</v>
      </c>
      <c r="J105" s="9"/>
      <c r="K105" s="36"/>
    </row>
    <row r="106" spans="1:16" s="2" customFormat="1" x14ac:dyDescent="0.25">
      <c r="A106" s="7"/>
      <c r="B106" s="44"/>
      <c r="D106" s="22"/>
      <c r="E106" s="23"/>
      <c r="F106" s="137"/>
      <c r="G106" s="16"/>
      <c r="I106" s="163"/>
      <c r="J106" s="9"/>
      <c r="K106" s="36"/>
    </row>
    <row r="107" spans="1:16" s="2" customFormat="1" x14ac:dyDescent="0.25">
      <c r="A107" s="7"/>
      <c r="B107" s="42" t="s">
        <v>66</v>
      </c>
      <c r="C107" s="8"/>
      <c r="E107" s="25"/>
      <c r="F107" s="145">
        <f>(F91+F105)*0.15</f>
        <v>0</v>
      </c>
      <c r="G107" s="26"/>
      <c r="I107" s="170">
        <f>(I91+I105)*0.15</f>
        <v>0</v>
      </c>
      <c r="J107" s="9"/>
      <c r="K107" s="36"/>
    </row>
    <row r="108" spans="1:16" s="2" customFormat="1" x14ac:dyDescent="0.25">
      <c r="A108" s="7"/>
      <c r="B108" s="42"/>
      <c r="C108" s="8"/>
      <c r="D108" s="12"/>
      <c r="E108" s="47"/>
      <c r="F108" s="146"/>
      <c r="G108" s="16"/>
      <c r="I108" s="171"/>
      <c r="J108" s="9"/>
      <c r="K108" s="36"/>
    </row>
    <row r="109" spans="1:16" s="2" customFormat="1" x14ac:dyDescent="0.25">
      <c r="A109" s="7"/>
      <c r="B109" s="42"/>
      <c r="C109" s="8"/>
      <c r="D109" s="12"/>
      <c r="E109" s="47"/>
      <c r="F109" s="146"/>
      <c r="G109" s="75"/>
      <c r="I109" s="171"/>
      <c r="J109" s="5"/>
      <c r="K109" s="36"/>
    </row>
    <row r="110" spans="1:16" s="2" customFormat="1" x14ac:dyDescent="0.25">
      <c r="A110" s="7"/>
      <c r="B110" s="42" t="s">
        <v>67</v>
      </c>
      <c r="C110" s="8"/>
      <c r="D110" s="12"/>
      <c r="E110" s="47"/>
      <c r="F110" s="146"/>
      <c r="G110" s="16"/>
      <c r="I110" s="171"/>
      <c r="J110" s="9"/>
      <c r="K110" s="36"/>
    </row>
    <row r="111" spans="1:16" s="6" customFormat="1" x14ac:dyDescent="0.25">
      <c r="A111" s="7"/>
      <c r="B111" s="43" t="s">
        <v>68</v>
      </c>
      <c r="C111" s="8"/>
      <c r="D111" s="4" t="s">
        <v>62</v>
      </c>
      <c r="E111" s="17" t="s">
        <v>63</v>
      </c>
      <c r="F111" s="143" t="s">
        <v>64</v>
      </c>
      <c r="G111" s="16"/>
      <c r="H111" s="2"/>
      <c r="I111" s="168"/>
      <c r="J111" s="9"/>
      <c r="K111" s="36"/>
      <c r="L111" s="2"/>
      <c r="M111" s="2"/>
      <c r="N111" s="2"/>
      <c r="O111" s="2"/>
      <c r="P111" s="2"/>
    </row>
    <row r="112" spans="1:16" s="6" customFormat="1" x14ac:dyDescent="0.25">
      <c r="A112" s="7"/>
      <c r="B112" s="81"/>
      <c r="C112" s="21"/>
      <c r="D112" s="21"/>
      <c r="E112" s="21"/>
      <c r="F112" s="137">
        <f>$D112*E112</f>
        <v>0</v>
      </c>
      <c r="G112" s="16"/>
      <c r="H112" s="2"/>
      <c r="I112" s="163">
        <v>0</v>
      </c>
      <c r="J112" s="9"/>
      <c r="K112" s="36"/>
      <c r="L112" s="2"/>
      <c r="M112" s="2"/>
      <c r="N112" s="2"/>
      <c r="O112" s="2"/>
      <c r="P112" s="2"/>
    </row>
    <row r="113" spans="1:16" s="6" customFormat="1" x14ac:dyDescent="0.25">
      <c r="A113" s="7"/>
      <c r="B113" s="81"/>
      <c r="C113" s="21"/>
      <c r="D113" s="21"/>
      <c r="E113" s="21"/>
      <c r="F113" s="137">
        <f>$D113*E113</f>
        <v>0</v>
      </c>
      <c r="G113" s="16"/>
      <c r="H113" s="2"/>
      <c r="I113" s="163">
        <v>0</v>
      </c>
      <c r="J113" s="9"/>
      <c r="K113" s="36"/>
      <c r="L113" s="2"/>
      <c r="M113" s="2"/>
      <c r="N113" s="2"/>
      <c r="O113" s="2"/>
      <c r="P113" s="2"/>
    </row>
    <row r="114" spans="1:16" s="6" customFormat="1" x14ac:dyDescent="0.25">
      <c r="A114" s="7"/>
      <c r="B114" s="81"/>
      <c r="C114" s="21"/>
      <c r="D114" s="21"/>
      <c r="E114" s="21"/>
      <c r="F114" s="137">
        <f>$D114*E114</f>
        <v>0</v>
      </c>
      <c r="G114" s="16"/>
      <c r="H114" s="2"/>
      <c r="I114" s="163">
        <v>0</v>
      </c>
      <c r="J114" s="9"/>
      <c r="K114" s="36"/>
      <c r="L114" s="2"/>
      <c r="M114" s="2"/>
      <c r="N114" s="2"/>
      <c r="O114" s="2"/>
      <c r="P114" s="2"/>
    </row>
    <row r="115" spans="1:16" x14ac:dyDescent="0.25">
      <c r="A115" s="7"/>
      <c r="B115" s="81"/>
      <c r="C115" s="21"/>
      <c r="D115" s="21"/>
      <c r="E115" s="21"/>
      <c r="F115" s="137">
        <f>$D115*E115</f>
        <v>0</v>
      </c>
      <c r="G115" s="16"/>
      <c r="I115" s="163">
        <v>0</v>
      </c>
      <c r="J115" s="9"/>
    </row>
    <row r="116" spans="1:16" x14ac:dyDescent="0.25">
      <c r="A116" s="7"/>
      <c r="B116" s="42"/>
      <c r="C116" s="8"/>
      <c r="D116" s="2"/>
      <c r="E116" s="79" t="s">
        <v>69</v>
      </c>
      <c r="F116" s="147">
        <f>SUM(F112:F115)</f>
        <v>0</v>
      </c>
      <c r="G116" s="16"/>
      <c r="I116" s="172">
        <f>SUM(I112:I115)</f>
        <v>0</v>
      </c>
      <c r="J116" s="9"/>
    </row>
    <row r="117" spans="1:16" x14ac:dyDescent="0.25">
      <c r="A117" s="7"/>
      <c r="B117" s="42" t="s">
        <v>70</v>
      </c>
      <c r="C117" s="8"/>
      <c r="D117" s="12"/>
      <c r="E117" s="47"/>
      <c r="F117" s="146"/>
      <c r="G117" s="16"/>
      <c r="I117" s="171"/>
      <c r="J117" s="9"/>
    </row>
    <row r="118" spans="1:16" x14ac:dyDescent="0.25">
      <c r="A118" s="7"/>
      <c r="B118" s="43" t="s">
        <v>68</v>
      </c>
      <c r="C118" s="8"/>
      <c r="D118" s="10"/>
      <c r="E118" s="47"/>
      <c r="F118" s="143" t="s">
        <v>71</v>
      </c>
      <c r="G118" s="16"/>
      <c r="I118" s="168"/>
      <c r="J118" s="9"/>
    </row>
    <row r="119" spans="1:16" x14ac:dyDescent="0.25">
      <c r="A119" s="7"/>
      <c r="B119" s="81"/>
      <c r="C119" s="21"/>
      <c r="D119" s="21"/>
      <c r="E119" s="21"/>
      <c r="F119" s="148">
        <v>0</v>
      </c>
      <c r="G119" s="16"/>
      <c r="I119" s="166">
        <v>0</v>
      </c>
      <c r="J119" s="9"/>
    </row>
    <row r="120" spans="1:16" x14ac:dyDescent="0.25">
      <c r="A120" s="7"/>
      <c r="B120" s="81"/>
      <c r="C120" s="21"/>
      <c r="D120" s="21"/>
      <c r="E120" s="21"/>
      <c r="F120" s="148">
        <v>0</v>
      </c>
      <c r="G120" s="16"/>
      <c r="I120" s="166">
        <v>0</v>
      </c>
      <c r="J120" s="9"/>
    </row>
    <row r="121" spans="1:16" x14ac:dyDescent="0.25">
      <c r="A121" s="7"/>
      <c r="B121" s="81"/>
      <c r="C121" s="21"/>
      <c r="D121" s="21"/>
      <c r="E121" s="21"/>
      <c r="F121" s="148">
        <v>0</v>
      </c>
      <c r="G121" s="16"/>
      <c r="I121" s="166">
        <v>0</v>
      </c>
      <c r="J121" s="9"/>
    </row>
    <row r="122" spans="1:16" x14ac:dyDescent="0.25">
      <c r="A122" s="7"/>
      <c r="B122" s="81"/>
      <c r="C122" s="21"/>
      <c r="D122" s="21"/>
      <c r="E122" s="21"/>
      <c r="F122" s="148">
        <v>0</v>
      </c>
      <c r="G122" s="16"/>
      <c r="I122" s="166">
        <v>0</v>
      </c>
      <c r="J122" s="9"/>
    </row>
    <row r="123" spans="1:16" x14ac:dyDescent="0.25">
      <c r="A123" s="7"/>
      <c r="B123" s="76"/>
      <c r="C123" s="77"/>
      <c r="D123" s="78"/>
      <c r="E123" s="79" t="s">
        <v>72</v>
      </c>
      <c r="F123" s="147">
        <f>SUM(F119:F122)</f>
        <v>0</v>
      </c>
      <c r="G123" s="16"/>
      <c r="I123" s="172">
        <f>SUM(I119:I122)</f>
        <v>0</v>
      </c>
      <c r="J123" s="9"/>
    </row>
    <row r="124" spans="1:16" ht="13.5" thickBot="1" x14ac:dyDescent="0.3">
      <c r="A124" s="7"/>
      <c r="B124" s="42"/>
      <c r="C124" s="8"/>
      <c r="D124" s="12"/>
      <c r="E124" s="47"/>
      <c r="F124" s="146"/>
      <c r="G124" s="16"/>
      <c r="I124" s="171"/>
      <c r="J124" s="9"/>
    </row>
    <row r="125" spans="1:16" ht="13.5" thickBot="1" x14ac:dyDescent="0.3">
      <c r="A125" s="7"/>
      <c r="B125" s="45"/>
      <c r="C125" s="27"/>
      <c r="D125" s="28"/>
      <c r="E125" s="80" t="s">
        <v>93</v>
      </c>
      <c r="F125" s="149">
        <f>F91+F105+F107+F116+F123</f>
        <v>0</v>
      </c>
      <c r="G125" s="87"/>
      <c r="I125" s="165">
        <f>I91+I105+I107+I116+I123</f>
        <v>0</v>
      </c>
      <c r="J125" s="9" t="e">
        <f>F125/I125*100</f>
        <v>#DIV/0!</v>
      </c>
    </row>
    <row r="126" spans="1:16" ht="13.5" thickBot="1" x14ac:dyDescent="0.3">
      <c r="A126" s="7"/>
      <c r="B126" s="8"/>
      <c r="C126" s="8"/>
      <c r="D126" s="12"/>
      <c r="E126" s="47"/>
      <c r="F126" s="146"/>
      <c r="G126" s="30"/>
      <c r="J126" s="9"/>
    </row>
    <row r="127" spans="1:16" ht="16.5" thickBot="1" x14ac:dyDescent="0.3">
      <c r="A127" s="88" t="s">
        <v>94</v>
      </c>
      <c r="B127" s="86" t="s">
        <v>95</v>
      </c>
      <c r="C127" s="31"/>
      <c r="D127" s="32"/>
      <c r="E127" s="82"/>
      <c r="F127" s="150">
        <f>F43+F77+F125</f>
        <v>0</v>
      </c>
      <c r="G127" s="33"/>
      <c r="I127" s="173">
        <f>I43+I77+I125</f>
        <v>0</v>
      </c>
      <c r="J127" s="144" t="e">
        <f>F127/I127*100</f>
        <v>#DIV/0!</v>
      </c>
    </row>
    <row r="128" spans="1:16" x14ac:dyDescent="0.25">
      <c r="A128" s="1"/>
      <c r="B128" s="2"/>
      <c r="C128" s="2"/>
      <c r="D128" s="3"/>
      <c r="E128" s="2"/>
      <c r="F128" s="151"/>
      <c r="G128" s="4"/>
      <c r="I128" s="8"/>
      <c r="J128" s="9"/>
    </row>
    <row r="129" spans="1:7" ht="15.75" hidden="1" x14ac:dyDescent="0.25">
      <c r="A129" s="93"/>
      <c r="B129" s="94"/>
      <c r="C129" s="95"/>
      <c r="D129" s="96" t="s">
        <v>96</v>
      </c>
      <c r="E129" s="97" t="s">
        <v>97</v>
      </c>
      <c r="F129" s="152" t="s">
        <v>98</v>
      </c>
      <c r="G129" s="98"/>
    </row>
    <row r="130" spans="1:7" hidden="1" x14ac:dyDescent="0.25">
      <c r="A130" s="66"/>
      <c r="B130" s="99" t="s">
        <v>73</v>
      </c>
      <c r="C130" s="100"/>
      <c r="D130" s="101">
        <f>F43</f>
        <v>0</v>
      </c>
      <c r="E130" s="101">
        <f>D130</f>
        <v>0</v>
      </c>
      <c r="F130" s="153">
        <f>(E130)*0.5</f>
        <v>0</v>
      </c>
      <c r="G130" s="102"/>
    </row>
    <row r="131" spans="1:7" hidden="1" x14ac:dyDescent="0.25">
      <c r="A131" s="66"/>
      <c r="B131" s="99" t="s">
        <v>101</v>
      </c>
      <c r="C131" s="100"/>
      <c r="D131" s="101">
        <f>F77</f>
        <v>0</v>
      </c>
      <c r="E131" s="101">
        <f>D131</f>
        <v>0</v>
      </c>
      <c r="F131" s="153">
        <f>(E131)*0.5</f>
        <v>0</v>
      </c>
      <c r="G131" s="102"/>
    </row>
    <row r="132" spans="1:7" hidden="1" x14ac:dyDescent="0.25">
      <c r="A132" s="66"/>
      <c r="B132" s="99" t="s">
        <v>113</v>
      </c>
      <c r="C132" s="100"/>
      <c r="D132" s="101">
        <f>F125</f>
        <v>0</v>
      </c>
      <c r="E132" s="101">
        <f>D132</f>
        <v>0</v>
      </c>
      <c r="F132" s="153">
        <f>E132*0.5</f>
        <v>0</v>
      </c>
      <c r="G132" s="102"/>
    </row>
    <row r="133" spans="1:7" hidden="1" x14ac:dyDescent="0.25">
      <c r="A133" s="66"/>
      <c r="B133" s="99" t="s">
        <v>106</v>
      </c>
      <c r="C133" s="100"/>
      <c r="D133" s="101">
        <f>SUM(D130:D132)</f>
        <v>0</v>
      </c>
      <c r="E133" s="101">
        <f>SUM(E130:E132)</f>
        <v>0</v>
      </c>
      <c r="F133" s="153"/>
      <c r="G133" s="102"/>
    </row>
    <row r="134" spans="1:7" hidden="1" x14ac:dyDescent="0.25">
      <c r="A134" s="66"/>
      <c r="B134" s="99"/>
      <c r="C134" s="100"/>
      <c r="D134" s="101"/>
      <c r="E134" s="101"/>
      <c r="F134" s="153"/>
      <c r="G134" s="102"/>
    </row>
    <row r="135" spans="1:7" ht="13.5" hidden="1" thickBot="1" x14ac:dyDescent="0.3">
      <c r="A135" s="66"/>
      <c r="B135" s="105"/>
      <c r="C135" s="106"/>
      <c r="D135" s="107"/>
      <c r="E135" s="107"/>
      <c r="F135" s="154"/>
      <c r="G135" s="108"/>
    </row>
    <row r="136" spans="1:7" ht="16.5" thickBot="1" x14ac:dyDescent="0.3">
      <c r="A136" s="93" t="s">
        <v>107</v>
      </c>
      <c r="B136" s="100"/>
      <c r="C136" s="100"/>
      <c r="D136" s="101"/>
      <c r="E136" s="101"/>
      <c r="F136" s="153"/>
      <c r="G136" s="71"/>
    </row>
    <row r="137" spans="1:7" ht="16.5" thickBot="1" x14ac:dyDescent="0.3">
      <c r="A137" s="1"/>
      <c r="B137" s="112" t="s">
        <v>108</v>
      </c>
      <c r="C137" s="67"/>
      <c r="D137" s="68"/>
      <c r="E137" s="67"/>
      <c r="F137" s="155">
        <f>SUM(F130:F134)</f>
        <v>0</v>
      </c>
      <c r="G137" s="69"/>
    </row>
    <row r="138" spans="1:7" ht="16.5" thickBot="1" x14ac:dyDescent="0.3">
      <c r="A138" s="88" t="s">
        <v>107</v>
      </c>
      <c r="B138" s="2"/>
      <c r="C138" s="2"/>
      <c r="D138" s="3"/>
      <c r="E138" s="2"/>
      <c r="F138" s="151"/>
      <c r="G138" s="4"/>
    </row>
    <row r="139" spans="1:7" x14ac:dyDescent="0.25">
      <c r="A139" s="1"/>
      <c r="B139" s="253" t="s">
        <v>110</v>
      </c>
      <c r="C139" s="254"/>
      <c r="D139" s="254"/>
      <c r="E139" s="254"/>
      <c r="F139" s="254"/>
      <c r="G139" s="15"/>
    </row>
    <row r="140" spans="1:7" x14ac:dyDescent="0.25">
      <c r="A140" s="1"/>
      <c r="B140" s="244"/>
      <c r="C140" s="245"/>
      <c r="D140" s="245"/>
      <c r="E140" s="245"/>
      <c r="F140" s="245"/>
      <c r="G140" s="16"/>
    </row>
    <row r="141" spans="1:7" x14ac:dyDescent="0.25">
      <c r="A141" s="1"/>
      <c r="B141" s="244"/>
      <c r="C141" s="245"/>
      <c r="D141" s="245"/>
      <c r="E141" s="245"/>
      <c r="F141" s="245"/>
      <c r="G141" s="48"/>
    </row>
    <row r="142" spans="1:7" x14ac:dyDescent="0.25">
      <c r="A142" s="1"/>
      <c r="B142" s="244"/>
      <c r="C142" s="245"/>
      <c r="D142" s="245"/>
      <c r="E142" s="245"/>
      <c r="F142" s="245"/>
      <c r="G142" s="16"/>
    </row>
    <row r="143" spans="1:7" x14ac:dyDescent="0.25">
      <c r="A143" s="1"/>
      <c r="B143" s="244"/>
      <c r="C143" s="245"/>
      <c r="D143" s="245"/>
      <c r="E143" s="245"/>
      <c r="F143" s="245"/>
      <c r="G143" s="16"/>
    </row>
    <row r="144" spans="1:7" x14ac:dyDescent="0.25">
      <c r="A144" s="1"/>
      <c r="B144" s="244"/>
      <c r="C144" s="245"/>
      <c r="D144" s="245"/>
      <c r="E144" s="245"/>
      <c r="F144" s="245"/>
      <c r="G144" s="16"/>
    </row>
    <row r="145" spans="1:7" x14ac:dyDescent="0.25">
      <c r="A145" s="1"/>
      <c r="B145" s="244"/>
      <c r="C145" s="245"/>
      <c r="D145" s="245"/>
      <c r="E145" s="245"/>
      <c r="F145" s="245"/>
      <c r="G145" s="16"/>
    </row>
    <row r="146" spans="1:7" x14ac:dyDescent="0.25">
      <c r="A146" s="1"/>
      <c r="B146" s="244"/>
      <c r="C146" s="245"/>
      <c r="D146" s="245"/>
      <c r="E146" s="245"/>
      <c r="F146" s="245"/>
      <c r="G146" s="16"/>
    </row>
    <row r="147" spans="1:7" x14ac:dyDescent="0.25">
      <c r="A147" s="1"/>
      <c r="B147" s="244"/>
      <c r="C147" s="245"/>
      <c r="D147" s="245"/>
      <c r="E147" s="245"/>
      <c r="F147" s="245"/>
      <c r="G147" s="16"/>
    </row>
    <row r="148" spans="1:7" x14ac:dyDescent="0.25">
      <c r="A148" s="1"/>
      <c r="B148" s="244"/>
      <c r="C148" s="245"/>
      <c r="D148" s="245"/>
      <c r="E148" s="245"/>
      <c r="F148" s="245"/>
      <c r="G148" s="16"/>
    </row>
    <row r="149" spans="1:7" x14ac:dyDescent="0.25">
      <c r="B149" s="244"/>
      <c r="C149" s="245"/>
      <c r="D149" s="245"/>
      <c r="E149" s="245"/>
      <c r="F149" s="245"/>
      <c r="G149" s="16"/>
    </row>
    <row r="150" spans="1:7" x14ac:dyDescent="0.25">
      <c r="B150" s="246"/>
      <c r="C150" s="247"/>
      <c r="D150" s="247"/>
      <c r="E150" s="247"/>
      <c r="F150" s="247"/>
      <c r="G150" s="49"/>
    </row>
    <row r="151" spans="1:7" ht="13.5" thickBot="1" x14ac:dyDescent="0.3">
      <c r="B151" s="248"/>
      <c r="C151" s="249"/>
      <c r="D151" s="249"/>
      <c r="E151" s="249"/>
      <c r="F151" s="249"/>
      <c r="G151" s="50"/>
    </row>
  </sheetData>
  <mergeCells count="15">
    <mergeCell ref="C2:E2"/>
    <mergeCell ref="C3:E3"/>
    <mergeCell ref="B139:F139"/>
    <mergeCell ref="B140:F140"/>
    <mergeCell ref="B141:F141"/>
    <mergeCell ref="B142:F142"/>
    <mergeCell ref="B143:F143"/>
    <mergeCell ref="B149:F149"/>
    <mergeCell ref="B150:F150"/>
    <mergeCell ref="B151:F151"/>
    <mergeCell ref="B144:F144"/>
    <mergeCell ref="B145:F145"/>
    <mergeCell ref="B146:F146"/>
    <mergeCell ref="B147:F147"/>
    <mergeCell ref="B148:F148"/>
  </mergeCells>
  <conditionalFormatting sqref="B12">
    <cfRule type="cellIs" dxfId="64" priority="9" stopIfTrue="1" operator="equal">
      <formula>"Kies eerst uw systematiek voor de berekening van de subsidiabele kosten"</formula>
    </cfRule>
  </conditionalFormatting>
  <conditionalFormatting sqref="B45">
    <cfRule type="cellIs" dxfId="63" priority="7" stopIfTrue="1" operator="equal">
      <formula>"Kies eerst uw systematiek voor de berekening van de subsidiabele kosten"</formula>
    </cfRule>
  </conditionalFormatting>
  <conditionalFormatting sqref="B79">
    <cfRule type="cellIs" dxfId="62" priority="6" stopIfTrue="1" operator="equal">
      <formula>"Kies eerst uw systematiek voor de berekening van de subsidiabele kosten"</formula>
    </cfRule>
  </conditionalFormatting>
  <conditionalFormatting sqref="E26:E27">
    <cfRule type="cellIs" dxfId="61" priority="5" stopIfTrue="1" operator="equal">
      <formula>"Opslag algemene kosten (50%)"</formula>
    </cfRule>
  </conditionalFormatting>
  <conditionalFormatting sqref="E59">
    <cfRule type="cellIs" dxfId="60" priority="8" stopIfTrue="1" operator="equal">
      <formula>"Opslag algemene kosten (50%)"</formula>
    </cfRule>
  </conditionalFormatting>
  <conditionalFormatting sqref="E107">
    <cfRule type="cellIs" dxfId="59" priority="4" stopIfTrue="1" operator="equal">
      <formula>"Opslag algemene kosten (50%)"</formula>
    </cfRule>
  </conditionalFormatting>
  <conditionalFormatting sqref="I12">
    <cfRule type="cellIs" dxfId="58" priority="3" stopIfTrue="1" operator="equal">
      <formula>"Kies eerst uw systematiek voor de berekening van de subsidiabele kosten"</formula>
    </cfRule>
  </conditionalFormatting>
  <conditionalFormatting sqref="I45">
    <cfRule type="cellIs" dxfId="57" priority="2" stopIfTrue="1" operator="equal">
      <formula>"Kies eerst uw systematiek voor de berekening van de subsidiabele kosten"</formula>
    </cfRule>
  </conditionalFormatting>
  <conditionalFormatting sqref="I79">
    <cfRule type="cellIs" dxfId="56" priority="1" stopIfTrue="1" operator="equal">
      <formula>"Kies eerst uw systematiek voor de berekening van de subsidiabele kosten"</formula>
    </cfRule>
  </conditionalFormatting>
  <dataValidations count="3">
    <dataValidation type="list" allowBlank="1" showInputMessage="1" showErrorMessage="1" sqref="F6" xr:uid="{16906E50-F3B9-4B93-BAEE-9DEB09F1AE2F}">
      <formula1>"MKB-onderneming,Grote onderneming,Overig"</formula1>
    </dataValidation>
    <dataValidation type="list" allowBlank="1" showInputMessage="1" showErrorMessage="1" sqref="F5" xr:uid="{0C0EADB6-0481-4905-92A6-50E281594448}">
      <formula1>"Ja,Nee,Niet van toepassing"</formula1>
    </dataValidation>
    <dataValidation type="list" allowBlank="1" showInputMessage="1" showErrorMessage="1" sqref="C15:C23 C48:C56" xr:uid="{E94B6E12-CB53-4314-B4C2-27C26A108D25}">
      <formula1>"Loondienst,Inhuur"</formula1>
    </dataValidation>
  </dataValidations>
  <pageMargins left="0.70866141732283472" right="0.70866141732283472" top="0.74803149606299213" bottom="0.74803149606299213" header="0.31496062992125984" footer="0.31496062992125984"/>
  <pageSetup paperSize="9" scale="45" orientation="portrait" r:id="rId1"/>
  <headerFooter>
    <oddFooter>&amp;LVersie: juli 2024&amp;C&amp;A&amp;R&amp;P  van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FF871-6E23-474F-803F-D7A817F0EBCC}">
  <sheetPr>
    <pageSetUpPr fitToPage="1"/>
  </sheetPr>
  <dimension ref="A1:P150"/>
  <sheetViews>
    <sheetView showGridLines="0" workbookViewId="0">
      <selection activeCell="I10" sqref="I10"/>
    </sheetView>
  </sheetViews>
  <sheetFormatPr defaultColWidth="12.42578125" defaultRowHeight="12.75" x14ac:dyDescent="0.25"/>
  <cols>
    <col min="1" max="1" width="4.140625" style="34" customWidth="1"/>
    <col min="2" max="2" width="35" style="38" customWidth="1"/>
    <col min="3" max="3" width="23.42578125" style="38" customWidth="1"/>
    <col min="4" max="4" width="16.7109375" style="40" bestFit="1" customWidth="1"/>
    <col min="5" max="5" width="29.42578125" style="38" bestFit="1" customWidth="1"/>
    <col min="6" max="6" width="35" style="157" customWidth="1"/>
    <col min="7" max="7" width="6.85546875" style="41" customWidth="1"/>
    <col min="8" max="8" width="4.140625" style="36" customWidth="1"/>
    <col min="9" max="9" width="56.5703125" style="37" bestFit="1" customWidth="1"/>
    <col min="10" max="10" width="13.7109375" style="36" customWidth="1"/>
    <col min="11" max="16" width="49.140625" style="36" customWidth="1"/>
    <col min="17" max="16384" width="12.42578125" style="38"/>
  </cols>
  <sheetData>
    <row r="1" spans="1:16" ht="13.5" thickBot="1" x14ac:dyDescent="0.3">
      <c r="B1" s="9"/>
      <c r="C1" s="8"/>
      <c r="D1" s="8"/>
      <c r="E1" s="9"/>
      <c r="F1" s="136" t="s">
        <v>50</v>
      </c>
      <c r="G1" s="8"/>
    </row>
    <row r="2" spans="1:16" s="6" customFormat="1" ht="15.75" thickBot="1" x14ac:dyDescent="0.3">
      <c r="A2" s="1"/>
      <c r="B2" s="52" t="s">
        <v>111</v>
      </c>
      <c r="C2" s="238" t="s">
        <v>114</v>
      </c>
      <c r="D2" s="239"/>
      <c r="E2" s="240"/>
      <c r="F2" s="137"/>
      <c r="G2" s="4"/>
      <c r="H2" s="2"/>
      <c r="I2" s="5"/>
      <c r="J2" s="2"/>
      <c r="K2" s="2"/>
      <c r="L2" s="2"/>
      <c r="M2" s="2"/>
      <c r="N2" s="2"/>
      <c r="O2" s="2"/>
      <c r="P2" s="2"/>
    </row>
    <row r="3" spans="1:16" s="6" customFormat="1" ht="15.75" thickBot="1" x14ac:dyDescent="0.3">
      <c r="A3" s="1"/>
      <c r="B3" s="52" t="s">
        <v>51</v>
      </c>
      <c r="C3" s="250" t="str">
        <f>Aanvrager!C3</f>
        <v>Projecttitel</v>
      </c>
      <c r="D3" s="251"/>
      <c r="E3" s="252"/>
      <c r="F3" s="137"/>
      <c r="G3" s="4"/>
      <c r="H3" s="2"/>
      <c r="I3" s="5"/>
      <c r="J3" s="2"/>
      <c r="K3" s="2"/>
      <c r="L3" s="2"/>
      <c r="M3" s="2"/>
      <c r="N3" s="2"/>
      <c r="O3" s="2"/>
      <c r="P3" s="2"/>
    </row>
    <row r="4" spans="1:16" s="10" customFormat="1" thickBot="1" x14ac:dyDescent="0.3">
      <c r="A4" s="7"/>
      <c r="C4" s="2"/>
      <c r="D4" s="2"/>
      <c r="E4" s="2"/>
      <c r="F4" s="138"/>
      <c r="G4" s="4"/>
      <c r="H4" s="8"/>
      <c r="I4" s="9"/>
      <c r="J4" s="8"/>
      <c r="K4" s="8"/>
      <c r="L4" s="8"/>
      <c r="M4" s="8"/>
      <c r="N4" s="8"/>
      <c r="O4" s="8"/>
      <c r="P4" s="8"/>
    </row>
    <row r="5" spans="1:16" s="10" customFormat="1" thickBot="1" x14ac:dyDescent="0.3">
      <c r="A5" s="7"/>
      <c r="B5" s="46" t="s">
        <v>53</v>
      </c>
      <c r="C5" s="53"/>
      <c r="D5" s="53"/>
      <c r="E5" s="59"/>
      <c r="F5" s="139"/>
      <c r="G5" s="57"/>
      <c r="H5" s="2"/>
      <c r="I5" s="2"/>
      <c r="J5" s="8"/>
      <c r="K5" s="8"/>
      <c r="L5" s="8"/>
      <c r="M5" s="8"/>
      <c r="N5" s="8"/>
      <c r="O5" s="8"/>
      <c r="P5" s="8"/>
    </row>
    <row r="6" spans="1:16" s="10" customFormat="1" ht="12.75" customHeight="1" thickBot="1" x14ac:dyDescent="0.3">
      <c r="A6" s="7"/>
      <c r="B6" s="46" t="s">
        <v>54</v>
      </c>
      <c r="C6" s="31"/>
      <c r="D6" s="31"/>
      <c r="E6" s="31"/>
      <c r="F6" s="140"/>
      <c r="G6" s="57"/>
      <c r="H6" s="2"/>
      <c r="I6" s="2"/>
      <c r="J6" s="8"/>
      <c r="K6" s="8"/>
      <c r="L6" s="8"/>
      <c r="M6" s="8"/>
      <c r="N6" s="8"/>
      <c r="O6" s="8"/>
      <c r="P6" s="8"/>
    </row>
    <row r="7" spans="1:16" s="10" customFormat="1" thickBot="1" x14ac:dyDescent="0.3">
      <c r="A7" s="7"/>
      <c r="B7" s="46" t="s">
        <v>56</v>
      </c>
      <c r="C7" s="31"/>
      <c r="D7" s="31"/>
      <c r="E7" s="31"/>
      <c r="F7" s="140"/>
      <c r="G7" s="57"/>
      <c r="H7" s="8"/>
      <c r="I7" s="9"/>
      <c r="J7" s="8"/>
      <c r="K7" s="8"/>
      <c r="L7" s="8"/>
      <c r="M7" s="8"/>
      <c r="N7" s="8"/>
      <c r="O7" s="8"/>
      <c r="P7" s="8"/>
    </row>
    <row r="8" spans="1:16" s="10" customFormat="1" thickBot="1" x14ac:dyDescent="0.3">
      <c r="A8" s="7"/>
      <c r="B8" s="46" t="s">
        <v>147</v>
      </c>
      <c r="C8" s="31"/>
      <c r="D8" s="31"/>
      <c r="E8" s="33"/>
      <c r="F8" s="140"/>
      <c r="G8" s="57"/>
      <c r="H8" s="8"/>
      <c r="I8" s="9"/>
      <c r="J8" s="8"/>
      <c r="K8" s="8"/>
      <c r="L8" s="8"/>
      <c r="M8" s="8"/>
      <c r="N8" s="8"/>
      <c r="O8" s="8"/>
      <c r="P8" s="8"/>
    </row>
    <row r="9" spans="1:16" s="10" customFormat="1" ht="12" x14ac:dyDescent="0.25">
      <c r="A9" s="7"/>
      <c r="B9" s="8"/>
      <c r="C9" s="8"/>
      <c r="D9" s="8"/>
      <c r="E9" s="8"/>
      <c r="F9" s="164"/>
      <c r="G9" s="57"/>
      <c r="H9" s="8"/>
      <c r="I9" s="9"/>
      <c r="J9" s="8"/>
      <c r="K9" s="8"/>
      <c r="L9" s="8"/>
      <c r="M9" s="8"/>
      <c r="N9" s="8"/>
      <c r="O9" s="8"/>
      <c r="P9" s="8"/>
    </row>
    <row r="10" spans="1:16" s="10" customFormat="1" ht="15.75" x14ac:dyDescent="0.25">
      <c r="A10" s="7"/>
      <c r="B10" s="231" t="s">
        <v>158</v>
      </c>
      <c r="C10" s="8"/>
      <c r="D10" s="8"/>
      <c r="E10" s="8"/>
      <c r="F10" s="164"/>
      <c r="G10" s="57"/>
      <c r="H10" s="8"/>
      <c r="I10" s="231" t="s">
        <v>149</v>
      </c>
      <c r="J10" s="8"/>
      <c r="K10" s="8"/>
      <c r="L10" s="8"/>
      <c r="M10" s="8"/>
      <c r="N10" s="8"/>
      <c r="O10" s="8"/>
      <c r="P10" s="8"/>
    </row>
    <row r="11" spans="1:16" s="10" customFormat="1" ht="12.75" customHeight="1" thickBot="1" x14ac:dyDescent="0.3">
      <c r="B11" s="8"/>
      <c r="C11" s="8"/>
      <c r="D11" s="8"/>
      <c r="E11" s="8"/>
      <c r="F11" s="144"/>
      <c r="G11" s="57"/>
      <c r="H11" s="2"/>
      <c r="I11" s="2"/>
      <c r="J11" s="8"/>
      <c r="K11" s="8"/>
      <c r="L11" s="8"/>
      <c r="M11" s="8"/>
      <c r="N11" s="8"/>
      <c r="O11" s="8"/>
      <c r="P11" s="8"/>
    </row>
    <row r="12" spans="1:16" s="6" customFormat="1" ht="15.75" x14ac:dyDescent="0.25">
      <c r="A12" s="88" t="s">
        <v>57</v>
      </c>
      <c r="B12" s="84" t="s">
        <v>58</v>
      </c>
      <c r="C12" s="83"/>
      <c r="D12" s="83"/>
      <c r="E12" s="83"/>
      <c r="F12" s="141"/>
      <c r="G12" s="15"/>
      <c r="H12" s="2"/>
      <c r="I12" s="174" t="s">
        <v>58</v>
      </c>
      <c r="J12" s="5"/>
      <c r="K12" s="2"/>
      <c r="L12" s="2"/>
      <c r="M12" s="2"/>
      <c r="N12" s="2"/>
      <c r="O12" s="2"/>
      <c r="P12" s="2"/>
    </row>
    <row r="13" spans="1:16" s="6" customFormat="1" ht="12" x14ac:dyDescent="0.25">
      <c r="A13" s="7"/>
      <c r="B13" s="42" t="s">
        <v>59</v>
      </c>
      <c r="C13" s="11"/>
      <c r="D13" s="11"/>
      <c r="E13" s="2"/>
      <c r="F13" s="142"/>
      <c r="G13" s="16"/>
      <c r="H13" s="2"/>
      <c r="I13" s="158"/>
      <c r="J13" s="5"/>
      <c r="K13" s="2"/>
      <c r="L13" s="2"/>
      <c r="M13" s="2"/>
      <c r="N13" s="2"/>
      <c r="O13" s="2"/>
      <c r="P13" s="2"/>
    </row>
    <row r="14" spans="1:16" s="19" customFormat="1" ht="12" x14ac:dyDescent="0.25">
      <c r="A14" s="7"/>
      <c r="B14" s="43" t="s">
        <v>60</v>
      </c>
      <c r="C14" s="17" t="s">
        <v>61</v>
      </c>
      <c r="D14" s="4" t="s">
        <v>62</v>
      </c>
      <c r="E14" s="17" t="s">
        <v>63</v>
      </c>
      <c r="F14" s="143" t="s">
        <v>64</v>
      </c>
      <c r="G14" s="16"/>
      <c r="H14" s="17"/>
      <c r="I14" s="159"/>
      <c r="J14" s="18"/>
      <c r="K14" s="17"/>
      <c r="L14" s="17"/>
      <c r="M14" s="17"/>
      <c r="N14" s="17"/>
      <c r="O14" s="17"/>
      <c r="P14" s="17"/>
    </row>
    <row r="15" spans="1:16" s="6" customFormat="1" ht="12" x14ac:dyDescent="0.25">
      <c r="A15" s="1"/>
      <c r="B15" s="72"/>
      <c r="C15" s="89"/>
      <c r="D15" s="20"/>
      <c r="E15" s="21"/>
      <c r="F15" s="137">
        <f t="shared" ref="F15:F23" si="0">$D15*E15</f>
        <v>0</v>
      </c>
      <c r="G15" s="16"/>
      <c r="H15" s="2"/>
      <c r="I15" s="166">
        <v>0</v>
      </c>
      <c r="J15" s="5"/>
      <c r="K15" s="2"/>
      <c r="L15" s="2"/>
      <c r="M15" s="2"/>
      <c r="N15" s="2"/>
      <c r="O15" s="2"/>
      <c r="P15" s="2"/>
    </row>
    <row r="16" spans="1:16" s="6" customFormat="1" ht="12" x14ac:dyDescent="0.25">
      <c r="A16" s="1"/>
      <c r="B16" s="72"/>
      <c r="C16" s="89"/>
      <c r="D16" s="20"/>
      <c r="E16" s="21"/>
      <c r="F16" s="137">
        <f t="shared" si="0"/>
        <v>0</v>
      </c>
      <c r="G16" s="16"/>
      <c r="H16" s="2"/>
      <c r="I16" s="166">
        <v>0</v>
      </c>
      <c r="J16" s="5"/>
      <c r="K16" s="2"/>
      <c r="L16" s="2"/>
      <c r="M16" s="2"/>
      <c r="N16" s="2"/>
      <c r="O16" s="2"/>
      <c r="P16" s="2"/>
    </row>
    <row r="17" spans="1:16" s="6" customFormat="1" ht="12" x14ac:dyDescent="0.25">
      <c r="A17" s="1"/>
      <c r="B17" s="72"/>
      <c r="C17" s="89"/>
      <c r="D17" s="20"/>
      <c r="E17" s="21"/>
      <c r="F17" s="137">
        <f t="shared" si="0"/>
        <v>0</v>
      </c>
      <c r="G17" s="16"/>
      <c r="H17" s="2"/>
      <c r="I17" s="166">
        <v>0</v>
      </c>
      <c r="J17" s="5"/>
      <c r="K17" s="2"/>
      <c r="L17" s="2"/>
      <c r="M17" s="2"/>
      <c r="N17" s="2"/>
      <c r="O17" s="2"/>
      <c r="P17" s="2"/>
    </row>
    <row r="18" spans="1:16" s="6" customFormat="1" ht="12" x14ac:dyDescent="0.25">
      <c r="A18" s="1"/>
      <c r="B18" s="72"/>
      <c r="C18" s="89"/>
      <c r="D18" s="20"/>
      <c r="E18" s="21"/>
      <c r="F18" s="137">
        <f t="shared" si="0"/>
        <v>0</v>
      </c>
      <c r="G18" s="16"/>
      <c r="H18" s="2"/>
      <c r="I18" s="166">
        <v>0</v>
      </c>
      <c r="J18" s="5"/>
      <c r="K18" s="2"/>
      <c r="L18" s="2"/>
      <c r="M18" s="2"/>
      <c r="N18" s="2"/>
      <c r="O18" s="2"/>
      <c r="P18" s="2"/>
    </row>
    <row r="19" spans="1:16" s="6" customFormat="1" ht="12" x14ac:dyDescent="0.25">
      <c r="A19" s="1"/>
      <c r="B19" s="72"/>
      <c r="C19" s="89"/>
      <c r="D19" s="20"/>
      <c r="E19" s="21"/>
      <c r="F19" s="137">
        <f t="shared" si="0"/>
        <v>0</v>
      </c>
      <c r="G19" s="16"/>
      <c r="H19" s="2"/>
      <c r="I19" s="166">
        <v>0</v>
      </c>
      <c r="J19" s="5"/>
      <c r="K19" s="2"/>
      <c r="L19" s="2"/>
      <c r="M19" s="2"/>
      <c r="N19" s="2"/>
      <c r="O19" s="2"/>
      <c r="P19" s="2"/>
    </row>
    <row r="20" spans="1:16" s="6" customFormat="1" ht="12" x14ac:dyDescent="0.25">
      <c r="A20" s="1"/>
      <c r="B20" s="72"/>
      <c r="C20" s="89"/>
      <c r="D20" s="20"/>
      <c r="E20" s="21"/>
      <c r="F20" s="137">
        <f t="shared" si="0"/>
        <v>0</v>
      </c>
      <c r="G20" s="16"/>
      <c r="H20" s="2"/>
      <c r="I20" s="166">
        <v>0</v>
      </c>
      <c r="J20" s="5"/>
      <c r="K20" s="2"/>
      <c r="L20" s="2"/>
      <c r="M20" s="2"/>
      <c r="N20" s="2"/>
      <c r="O20" s="2"/>
      <c r="P20" s="2"/>
    </row>
    <row r="21" spans="1:16" s="6" customFormat="1" ht="12" x14ac:dyDescent="0.25">
      <c r="A21" s="1"/>
      <c r="B21" s="72"/>
      <c r="C21" s="89"/>
      <c r="D21" s="20"/>
      <c r="E21" s="21"/>
      <c r="F21" s="137">
        <f t="shared" si="0"/>
        <v>0</v>
      </c>
      <c r="G21" s="16"/>
      <c r="H21" s="2"/>
      <c r="I21" s="166">
        <v>0</v>
      </c>
      <c r="J21" s="5"/>
      <c r="K21" s="2"/>
      <c r="L21" s="2"/>
      <c r="M21" s="2"/>
      <c r="N21" s="2"/>
      <c r="O21" s="2"/>
      <c r="P21" s="2"/>
    </row>
    <row r="22" spans="1:16" s="6" customFormat="1" ht="12" x14ac:dyDescent="0.25">
      <c r="A22" s="1"/>
      <c r="B22" s="72"/>
      <c r="C22" s="89"/>
      <c r="D22" s="20"/>
      <c r="E22" s="21"/>
      <c r="F22" s="137">
        <f t="shared" si="0"/>
        <v>0</v>
      </c>
      <c r="G22" s="16"/>
      <c r="H22" s="2"/>
      <c r="I22" s="166">
        <v>0</v>
      </c>
      <c r="J22" s="5"/>
      <c r="K22" s="2"/>
      <c r="L22" s="2"/>
      <c r="M22" s="2"/>
      <c r="N22" s="2"/>
      <c r="O22" s="2"/>
      <c r="P22" s="2"/>
    </row>
    <row r="23" spans="1:16" s="6" customFormat="1" ht="12" x14ac:dyDescent="0.25">
      <c r="A23" s="1"/>
      <c r="B23" s="72"/>
      <c r="C23" s="89"/>
      <c r="D23" s="20"/>
      <c r="E23" s="21"/>
      <c r="F23" s="137">
        <f t="shared" si="0"/>
        <v>0</v>
      </c>
      <c r="G23" s="16"/>
      <c r="H23" s="2"/>
      <c r="I23" s="166">
        <v>0</v>
      </c>
      <c r="J23" s="5"/>
      <c r="K23" s="2"/>
      <c r="L23" s="2"/>
      <c r="M23" s="2"/>
      <c r="N23" s="2"/>
      <c r="O23" s="2"/>
      <c r="P23" s="2"/>
    </row>
    <row r="24" spans="1:16" s="6" customFormat="1" ht="12" x14ac:dyDescent="0.25">
      <c r="A24" s="1"/>
      <c r="B24" s="44"/>
      <c r="C24" s="2"/>
      <c r="D24" s="22"/>
      <c r="E24" s="23" t="s">
        <v>65</v>
      </c>
      <c r="F24" s="137">
        <f>SUM(F15:F23)</f>
        <v>0</v>
      </c>
      <c r="G24" s="16"/>
      <c r="H24" s="2"/>
      <c r="I24" s="163">
        <f>SUM(I15:I23)</f>
        <v>0</v>
      </c>
      <c r="J24" s="5"/>
      <c r="K24" s="2"/>
      <c r="L24" s="2"/>
      <c r="M24" s="2"/>
      <c r="N24" s="2"/>
      <c r="O24" s="2"/>
      <c r="P24" s="2"/>
    </row>
    <row r="25" spans="1:16" s="10" customFormat="1" ht="12" x14ac:dyDescent="0.25">
      <c r="A25" s="7"/>
      <c r="B25" s="42"/>
      <c r="C25" s="8"/>
      <c r="D25" s="24"/>
      <c r="E25" s="24"/>
      <c r="F25" s="144"/>
      <c r="G25" s="16"/>
      <c r="H25" s="8"/>
      <c r="I25" s="161"/>
      <c r="J25" s="9"/>
      <c r="K25" s="8"/>
      <c r="L25" s="8"/>
      <c r="M25" s="8"/>
      <c r="N25" s="8"/>
      <c r="O25" s="8"/>
      <c r="P25" s="8"/>
    </row>
    <row r="26" spans="1:16" s="6" customFormat="1" ht="14.25" customHeight="1" x14ac:dyDescent="0.25">
      <c r="A26" s="7"/>
      <c r="B26" s="42" t="s">
        <v>66</v>
      </c>
      <c r="C26" s="8"/>
      <c r="D26" s="2"/>
      <c r="E26" s="25"/>
      <c r="F26" s="145">
        <f>F24*0.15</f>
        <v>0</v>
      </c>
      <c r="G26" s="26"/>
      <c r="H26" s="2"/>
      <c r="I26" s="163">
        <f>I24*0.15</f>
        <v>0</v>
      </c>
      <c r="J26" s="5"/>
      <c r="K26" s="2"/>
      <c r="L26" s="2"/>
      <c r="M26" s="2"/>
      <c r="N26" s="2"/>
      <c r="O26" s="2"/>
      <c r="P26" s="2"/>
    </row>
    <row r="27" spans="1:16" s="6" customFormat="1" ht="14.25" customHeight="1" x14ac:dyDescent="0.25">
      <c r="A27" s="7"/>
      <c r="B27" s="42"/>
      <c r="C27" s="8"/>
      <c r="D27" s="2"/>
      <c r="E27" s="25"/>
      <c r="F27" s="145"/>
      <c r="G27" s="26"/>
      <c r="H27" s="2"/>
      <c r="I27" s="162"/>
      <c r="J27" s="5"/>
      <c r="K27" s="2"/>
      <c r="L27" s="2"/>
      <c r="M27" s="2"/>
      <c r="N27" s="2"/>
      <c r="O27" s="2"/>
      <c r="P27" s="2"/>
    </row>
    <row r="28" spans="1:16" s="10" customFormat="1" ht="12" x14ac:dyDescent="0.25">
      <c r="A28" s="7"/>
      <c r="B28" s="42" t="s">
        <v>67</v>
      </c>
      <c r="C28" s="8"/>
      <c r="D28" s="12"/>
      <c r="E28" s="47"/>
      <c r="F28" s="146"/>
      <c r="G28" s="16"/>
      <c r="H28" s="8"/>
      <c r="I28" s="161"/>
      <c r="J28" s="8"/>
      <c r="K28" s="8"/>
      <c r="L28" s="8"/>
      <c r="M28" s="8"/>
      <c r="N28" s="8"/>
      <c r="O28" s="8"/>
      <c r="P28" s="8"/>
    </row>
    <row r="29" spans="1:16" s="10" customFormat="1" ht="12" x14ac:dyDescent="0.25">
      <c r="A29" s="7"/>
      <c r="B29" s="43" t="s">
        <v>68</v>
      </c>
      <c r="C29" s="8"/>
      <c r="D29" s="4" t="s">
        <v>62</v>
      </c>
      <c r="E29" s="17" t="s">
        <v>63</v>
      </c>
      <c r="F29" s="143" t="s">
        <v>64</v>
      </c>
      <c r="G29" s="16"/>
      <c r="H29" s="8"/>
      <c r="I29" s="161"/>
      <c r="J29" s="8"/>
      <c r="K29" s="8"/>
      <c r="L29" s="8"/>
      <c r="M29" s="8"/>
      <c r="N29" s="8"/>
      <c r="O29" s="8"/>
      <c r="P29" s="8"/>
    </row>
    <row r="30" spans="1:16" s="10" customFormat="1" ht="12" x14ac:dyDescent="0.25">
      <c r="A30" s="7"/>
      <c r="B30" s="81"/>
      <c r="C30" s="21"/>
      <c r="D30" s="21"/>
      <c r="E30" s="21"/>
      <c r="F30" s="137">
        <f>$D30*E30</f>
        <v>0</v>
      </c>
      <c r="G30" s="16"/>
      <c r="H30" s="8"/>
      <c r="I30" s="166">
        <v>0</v>
      </c>
      <c r="J30" s="8"/>
      <c r="K30" s="8"/>
      <c r="L30" s="8"/>
      <c r="M30" s="8"/>
      <c r="N30" s="8"/>
      <c r="O30" s="8"/>
      <c r="P30" s="8"/>
    </row>
    <row r="31" spans="1:16" s="10" customFormat="1" ht="12" x14ac:dyDescent="0.25">
      <c r="A31" s="7"/>
      <c r="B31" s="81"/>
      <c r="C31" s="21"/>
      <c r="D31" s="21"/>
      <c r="E31" s="21"/>
      <c r="F31" s="137">
        <f>$D31*E31</f>
        <v>0</v>
      </c>
      <c r="G31" s="16"/>
      <c r="H31" s="8"/>
      <c r="I31" s="166">
        <v>0</v>
      </c>
      <c r="J31" s="8"/>
      <c r="K31" s="8"/>
      <c r="L31" s="8"/>
      <c r="M31" s="8"/>
      <c r="N31" s="8"/>
      <c r="O31" s="8"/>
      <c r="P31" s="8"/>
    </row>
    <row r="32" spans="1:16" s="10" customFormat="1" ht="12" x14ac:dyDescent="0.25">
      <c r="A32" s="7"/>
      <c r="B32" s="81"/>
      <c r="C32" s="21"/>
      <c r="D32" s="21"/>
      <c r="E32" s="21"/>
      <c r="F32" s="137">
        <f>$D32*E32</f>
        <v>0</v>
      </c>
      <c r="G32" s="16"/>
      <c r="H32" s="8"/>
      <c r="I32" s="166">
        <v>0</v>
      </c>
      <c r="J32" s="8"/>
      <c r="K32" s="8"/>
      <c r="L32" s="8"/>
      <c r="M32" s="8"/>
      <c r="N32" s="8"/>
      <c r="O32" s="8"/>
      <c r="P32" s="8"/>
    </row>
    <row r="33" spans="1:16" s="10" customFormat="1" ht="12" x14ac:dyDescent="0.25">
      <c r="A33" s="7"/>
      <c r="B33" s="81"/>
      <c r="C33" s="21"/>
      <c r="D33" s="21"/>
      <c r="E33" s="21"/>
      <c r="F33" s="137">
        <f>$D33*E33</f>
        <v>0</v>
      </c>
      <c r="G33" s="16"/>
      <c r="H33" s="8"/>
      <c r="I33" s="166">
        <v>0</v>
      </c>
      <c r="J33" s="8"/>
      <c r="K33" s="8"/>
      <c r="L33" s="8"/>
      <c r="M33" s="8"/>
      <c r="N33" s="8"/>
      <c r="O33" s="8"/>
      <c r="P33" s="8"/>
    </row>
    <row r="34" spans="1:16" s="10" customFormat="1" ht="12" x14ac:dyDescent="0.25">
      <c r="A34" s="7"/>
      <c r="B34" s="42"/>
      <c r="C34" s="8"/>
      <c r="D34" s="2"/>
      <c r="E34" s="79" t="s">
        <v>69</v>
      </c>
      <c r="F34" s="147">
        <f>SUM(F30:F33)</f>
        <v>0</v>
      </c>
      <c r="G34" s="26"/>
      <c r="H34" s="8"/>
      <c r="I34" s="163">
        <f>SUM(I30:I33)</f>
        <v>0</v>
      </c>
      <c r="J34" s="5"/>
      <c r="K34" s="8"/>
      <c r="L34" s="8"/>
      <c r="M34" s="8"/>
      <c r="N34" s="8"/>
      <c r="O34" s="8"/>
      <c r="P34" s="8"/>
    </row>
    <row r="35" spans="1:16" s="10" customFormat="1" ht="12" x14ac:dyDescent="0.25">
      <c r="A35" s="7"/>
      <c r="B35" s="42" t="s">
        <v>70</v>
      </c>
      <c r="C35" s="8"/>
      <c r="D35" s="12"/>
      <c r="E35" s="47"/>
      <c r="F35" s="146"/>
      <c r="G35" s="16"/>
      <c r="H35" s="8"/>
      <c r="I35" s="161"/>
      <c r="J35" s="8"/>
      <c r="K35" s="8"/>
      <c r="L35" s="8"/>
      <c r="M35" s="8"/>
      <c r="N35" s="8"/>
      <c r="O35" s="8"/>
      <c r="P35" s="8"/>
    </row>
    <row r="36" spans="1:16" s="10" customFormat="1" ht="12" x14ac:dyDescent="0.25">
      <c r="A36" s="7"/>
      <c r="B36" s="43" t="s">
        <v>68</v>
      </c>
      <c r="C36" s="8"/>
      <c r="E36" s="47"/>
      <c r="F36" s="143" t="s">
        <v>71</v>
      </c>
      <c r="G36" s="16"/>
      <c r="H36" s="8"/>
      <c r="I36" s="161"/>
      <c r="J36" s="8"/>
      <c r="K36" s="8"/>
      <c r="L36" s="8"/>
      <c r="M36" s="8"/>
      <c r="N36" s="8"/>
      <c r="O36" s="8"/>
      <c r="P36" s="8"/>
    </row>
    <row r="37" spans="1:16" s="10" customFormat="1" ht="12" x14ac:dyDescent="0.25">
      <c r="A37" s="7"/>
      <c r="B37" s="81"/>
      <c r="C37" s="21"/>
      <c r="D37" s="21"/>
      <c r="E37" s="21"/>
      <c r="F37" s="148">
        <v>0</v>
      </c>
      <c r="G37" s="16"/>
      <c r="H37" s="8"/>
      <c r="I37" s="166">
        <v>0</v>
      </c>
      <c r="J37" s="8"/>
      <c r="K37" s="8"/>
      <c r="L37" s="8"/>
      <c r="M37" s="8"/>
      <c r="N37" s="8"/>
      <c r="O37" s="8"/>
      <c r="P37" s="8"/>
    </row>
    <row r="38" spans="1:16" s="10" customFormat="1" ht="12" x14ac:dyDescent="0.25">
      <c r="A38" s="7"/>
      <c r="B38" s="81"/>
      <c r="C38" s="21"/>
      <c r="D38" s="21"/>
      <c r="E38" s="21"/>
      <c r="F38" s="148">
        <v>0</v>
      </c>
      <c r="G38" s="16"/>
      <c r="H38" s="8"/>
      <c r="I38" s="166">
        <v>0</v>
      </c>
      <c r="J38" s="8"/>
      <c r="K38" s="8"/>
      <c r="L38" s="8"/>
      <c r="M38" s="8"/>
      <c r="N38" s="8"/>
      <c r="O38" s="8"/>
      <c r="P38" s="8"/>
    </row>
    <row r="39" spans="1:16" s="10" customFormat="1" ht="12" x14ac:dyDescent="0.25">
      <c r="A39" s="7"/>
      <c r="B39" s="81"/>
      <c r="C39" s="21"/>
      <c r="D39" s="21"/>
      <c r="E39" s="21"/>
      <c r="F39" s="148">
        <v>0</v>
      </c>
      <c r="G39" s="16"/>
      <c r="H39" s="8"/>
      <c r="I39" s="166">
        <v>0</v>
      </c>
      <c r="J39" s="8"/>
      <c r="K39" s="8"/>
      <c r="L39" s="8"/>
      <c r="M39" s="8"/>
      <c r="N39" s="8"/>
      <c r="O39" s="8"/>
      <c r="P39" s="8"/>
    </row>
    <row r="40" spans="1:16" s="10" customFormat="1" ht="12" x14ac:dyDescent="0.25">
      <c r="A40" s="7"/>
      <c r="B40" s="81"/>
      <c r="C40" s="21"/>
      <c r="D40" s="21"/>
      <c r="E40" s="21"/>
      <c r="F40" s="148">
        <v>0</v>
      </c>
      <c r="G40" s="16"/>
      <c r="H40" s="8"/>
      <c r="I40" s="166">
        <v>0</v>
      </c>
      <c r="J40" s="8"/>
      <c r="K40" s="8"/>
      <c r="L40" s="8"/>
      <c r="M40" s="8"/>
      <c r="N40" s="8"/>
      <c r="O40" s="8"/>
      <c r="P40" s="8"/>
    </row>
    <row r="41" spans="1:16" s="10" customFormat="1" ht="12" x14ac:dyDescent="0.25">
      <c r="A41" s="7"/>
      <c r="B41" s="76"/>
      <c r="C41" s="77"/>
      <c r="D41" s="78"/>
      <c r="E41" s="79" t="s">
        <v>72</v>
      </c>
      <c r="F41" s="147">
        <f>SUM(F37:F40)</f>
        <v>0</v>
      </c>
      <c r="G41" s="16"/>
      <c r="H41" s="8"/>
      <c r="I41" s="163">
        <f>SUM(I37:I40)</f>
        <v>0</v>
      </c>
      <c r="J41" s="8"/>
      <c r="K41" s="8"/>
      <c r="L41" s="8"/>
      <c r="M41" s="8"/>
      <c r="N41" s="8"/>
      <c r="O41" s="8"/>
      <c r="P41" s="8"/>
    </row>
    <row r="42" spans="1:16" s="10" customFormat="1" thickBot="1" x14ac:dyDescent="0.3">
      <c r="A42" s="7"/>
      <c r="B42" s="42"/>
      <c r="C42" s="8"/>
      <c r="D42" s="12"/>
      <c r="E42" s="47"/>
      <c r="F42" s="146"/>
      <c r="G42" s="16"/>
      <c r="H42" s="8"/>
      <c r="I42" s="161"/>
      <c r="J42" s="8"/>
      <c r="K42" s="8"/>
      <c r="L42" s="8"/>
      <c r="M42" s="8"/>
      <c r="N42" s="8"/>
      <c r="O42" s="8"/>
      <c r="P42" s="8"/>
    </row>
    <row r="43" spans="1:16" s="10" customFormat="1" thickBot="1" x14ac:dyDescent="0.3">
      <c r="A43" s="7"/>
      <c r="B43" s="45"/>
      <c r="C43" s="27"/>
      <c r="D43" s="28"/>
      <c r="E43" s="80" t="s">
        <v>73</v>
      </c>
      <c r="F43" s="149">
        <f>F24+F26+F34+F41</f>
        <v>0</v>
      </c>
      <c r="G43" s="87"/>
      <c r="H43" s="8"/>
      <c r="I43" s="165">
        <f>I24+I26+I34+I41</f>
        <v>0</v>
      </c>
      <c r="J43" s="181" t="e">
        <f>F43/I43*100</f>
        <v>#DIV/0!</v>
      </c>
      <c r="K43" s="8"/>
      <c r="L43" s="8"/>
      <c r="M43" s="8"/>
      <c r="N43" s="8"/>
      <c r="O43" s="8"/>
      <c r="P43" s="8"/>
    </row>
    <row r="44" spans="1:16" s="10" customFormat="1" thickBot="1" x14ac:dyDescent="0.3">
      <c r="A44" s="7"/>
      <c r="B44" s="8"/>
      <c r="C44" s="8"/>
      <c r="D44" s="12"/>
      <c r="E44" s="47"/>
      <c r="F44" s="146"/>
      <c r="G44" s="74"/>
      <c r="H44" s="8"/>
      <c r="I44" s="8"/>
      <c r="J44" s="8"/>
      <c r="K44" s="8"/>
      <c r="L44" s="8"/>
      <c r="M44" s="8"/>
      <c r="N44" s="8"/>
      <c r="O44" s="8"/>
      <c r="P44" s="8"/>
    </row>
    <row r="45" spans="1:16" s="10" customFormat="1" ht="15.75" x14ac:dyDescent="0.25">
      <c r="A45" s="88" t="s">
        <v>74</v>
      </c>
      <c r="B45" s="85" t="s">
        <v>75</v>
      </c>
      <c r="C45" s="73"/>
      <c r="D45" s="73"/>
      <c r="E45" s="73"/>
      <c r="F45" s="141"/>
      <c r="G45" s="15"/>
      <c r="H45" s="8"/>
      <c r="I45" s="175" t="s">
        <v>151</v>
      </c>
      <c r="J45" s="9"/>
      <c r="K45" s="8"/>
      <c r="L45" s="8"/>
      <c r="M45" s="8"/>
      <c r="N45" s="8"/>
      <c r="O45" s="8"/>
      <c r="P45" s="8"/>
    </row>
    <row r="46" spans="1:16" s="10" customFormat="1" ht="12" x14ac:dyDescent="0.25">
      <c r="A46" s="7"/>
      <c r="B46" s="42" t="s">
        <v>59</v>
      </c>
      <c r="C46" s="11"/>
      <c r="D46" s="11"/>
      <c r="E46" s="2"/>
      <c r="F46" s="142"/>
      <c r="G46" s="16"/>
      <c r="H46" s="8"/>
      <c r="I46" s="167"/>
      <c r="J46" s="9"/>
      <c r="K46" s="8"/>
      <c r="L46" s="8"/>
      <c r="M46" s="8"/>
      <c r="N46" s="8"/>
      <c r="O46" s="8"/>
      <c r="P46" s="8"/>
    </row>
    <row r="47" spans="1:16" s="10" customFormat="1" ht="12" x14ac:dyDescent="0.25">
      <c r="A47" s="7"/>
      <c r="B47" s="43" t="s">
        <v>60</v>
      </c>
      <c r="C47" s="17" t="s">
        <v>61</v>
      </c>
      <c r="D47" s="4" t="s">
        <v>62</v>
      </c>
      <c r="E47" s="17" t="s">
        <v>63</v>
      </c>
      <c r="F47" s="143" t="s">
        <v>64</v>
      </c>
      <c r="G47" s="16"/>
      <c r="H47" s="8"/>
      <c r="I47" s="168"/>
      <c r="J47" s="9"/>
      <c r="K47" s="8"/>
      <c r="L47" s="8"/>
      <c r="M47" s="8"/>
      <c r="N47" s="8"/>
      <c r="O47" s="8"/>
      <c r="P47" s="8"/>
    </row>
    <row r="48" spans="1:16" s="10" customFormat="1" ht="12" x14ac:dyDescent="0.25">
      <c r="A48" s="7"/>
      <c r="B48" s="72"/>
      <c r="C48" s="89"/>
      <c r="D48" s="20"/>
      <c r="E48" s="21"/>
      <c r="F48" s="137">
        <f t="shared" ref="F48:F56" si="1">$D48*E48</f>
        <v>0</v>
      </c>
      <c r="G48" s="16"/>
      <c r="H48" s="8"/>
      <c r="I48" s="163">
        <v>0</v>
      </c>
      <c r="J48" s="9"/>
      <c r="K48" s="8"/>
      <c r="L48" s="8"/>
      <c r="M48" s="8"/>
      <c r="N48" s="8"/>
      <c r="O48" s="8"/>
      <c r="P48" s="8"/>
    </row>
    <row r="49" spans="1:16" s="10" customFormat="1" ht="12" x14ac:dyDescent="0.25">
      <c r="A49" s="7"/>
      <c r="B49" s="72"/>
      <c r="C49" s="89"/>
      <c r="D49" s="20"/>
      <c r="E49" s="21"/>
      <c r="F49" s="137">
        <f t="shared" si="1"/>
        <v>0</v>
      </c>
      <c r="G49" s="16"/>
      <c r="H49" s="8"/>
      <c r="I49" s="163">
        <v>0</v>
      </c>
      <c r="J49" s="9"/>
      <c r="K49" s="8"/>
      <c r="L49" s="8"/>
      <c r="M49" s="8"/>
      <c r="N49" s="8"/>
      <c r="O49" s="8"/>
      <c r="P49" s="8"/>
    </row>
    <row r="50" spans="1:16" s="10" customFormat="1" ht="12" x14ac:dyDescent="0.25">
      <c r="A50" s="7"/>
      <c r="B50" s="72"/>
      <c r="C50" s="89"/>
      <c r="D50" s="20"/>
      <c r="E50" s="21"/>
      <c r="F50" s="137">
        <f t="shared" si="1"/>
        <v>0</v>
      </c>
      <c r="G50" s="16"/>
      <c r="H50" s="8"/>
      <c r="I50" s="163">
        <v>0</v>
      </c>
      <c r="J50" s="9"/>
      <c r="K50" s="8"/>
      <c r="L50" s="8"/>
      <c r="M50" s="8"/>
      <c r="N50" s="8"/>
      <c r="O50" s="8"/>
      <c r="P50" s="8"/>
    </row>
    <row r="51" spans="1:16" s="10" customFormat="1" ht="12" x14ac:dyDescent="0.25">
      <c r="A51" s="7"/>
      <c r="B51" s="72"/>
      <c r="C51" s="89"/>
      <c r="D51" s="20"/>
      <c r="E51" s="21"/>
      <c r="F51" s="137">
        <f t="shared" si="1"/>
        <v>0</v>
      </c>
      <c r="G51" s="16"/>
      <c r="H51" s="8"/>
      <c r="I51" s="163">
        <v>0</v>
      </c>
      <c r="J51" s="9"/>
      <c r="K51" s="8"/>
      <c r="L51" s="8"/>
      <c r="M51" s="8"/>
      <c r="N51" s="8"/>
      <c r="O51" s="8"/>
      <c r="P51" s="8"/>
    </row>
    <row r="52" spans="1:16" s="10" customFormat="1" ht="12" x14ac:dyDescent="0.25">
      <c r="A52" s="7"/>
      <c r="B52" s="72"/>
      <c r="C52" s="89"/>
      <c r="D52" s="20"/>
      <c r="E52" s="21"/>
      <c r="F52" s="137">
        <f t="shared" si="1"/>
        <v>0</v>
      </c>
      <c r="G52" s="16"/>
      <c r="H52" s="8"/>
      <c r="I52" s="163">
        <v>0</v>
      </c>
      <c r="J52" s="9"/>
      <c r="K52" s="8"/>
      <c r="L52" s="8"/>
      <c r="M52" s="8"/>
      <c r="N52" s="8"/>
      <c r="O52" s="8"/>
      <c r="P52" s="8"/>
    </row>
    <row r="53" spans="1:16" s="10" customFormat="1" ht="12" x14ac:dyDescent="0.25">
      <c r="A53" s="7"/>
      <c r="B53" s="72"/>
      <c r="C53" s="89"/>
      <c r="D53" s="20"/>
      <c r="E53" s="21"/>
      <c r="F53" s="137">
        <f t="shared" si="1"/>
        <v>0</v>
      </c>
      <c r="G53" s="16"/>
      <c r="H53" s="8"/>
      <c r="I53" s="163">
        <v>0</v>
      </c>
      <c r="J53" s="9"/>
      <c r="K53" s="8"/>
      <c r="L53" s="8"/>
      <c r="M53" s="8"/>
      <c r="N53" s="8"/>
      <c r="O53" s="8"/>
      <c r="P53" s="8"/>
    </row>
    <row r="54" spans="1:16" s="10" customFormat="1" ht="12" x14ac:dyDescent="0.25">
      <c r="A54" s="7"/>
      <c r="B54" s="72"/>
      <c r="C54" s="89"/>
      <c r="D54" s="20"/>
      <c r="E54" s="21"/>
      <c r="F54" s="137">
        <f t="shared" si="1"/>
        <v>0</v>
      </c>
      <c r="G54" s="16"/>
      <c r="H54" s="8"/>
      <c r="I54" s="163">
        <v>0</v>
      </c>
      <c r="J54" s="9"/>
      <c r="K54" s="8"/>
      <c r="L54" s="8"/>
      <c r="M54" s="8"/>
      <c r="N54" s="8"/>
      <c r="O54" s="8"/>
      <c r="P54" s="8"/>
    </row>
    <row r="55" spans="1:16" s="10" customFormat="1" ht="12" x14ac:dyDescent="0.25">
      <c r="A55" s="7"/>
      <c r="B55" s="72"/>
      <c r="C55" s="89"/>
      <c r="D55" s="20"/>
      <c r="E55" s="21"/>
      <c r="F55" s="137">
        <f t="shared" si="1"/>
        <v>0</v>
      </c>
      <c r="G55" s="16"/>
      <c r="H55" s="8"/>
      <c r="I55" s="163">
        <v>0</v>
      </c>
      <c r="J55" s="9"/>
      <c r="K55" s="8"/>
      <c r="L55" s="8"/>
      <c r="M55" s="8"/>
      <c r="N55" s="8"/>
      <c r="O55" s="8"/>
      <c r="P55" s="8"/>
    </row>
    <row r="56" spans="1:16" s="10" customFormat="1" ht="12" x14ac:dyDescent="0.25">
      <c r="A56" s="7"/>
      <c r="B56" s="72"/>
      <c r="C56" s="89"/>
      <c r="D56" s="20"/>
      <c r="E56" s="21"/>
      <c r="F56" s="137">
        <f t="shared" si="1"/>
        <v>0</v>
      </c>
      <c r="G56" s="16"/>
      <c r="H56" s="8"/>
      <c r="I56" s="163">
        <v>0</v>
      </c>
      <c r="J56" s="9"/>
      <c r="K56" s="8"/>
      <c r="L56" s="8"/>
      <c r="M56" s="8"/>
      <c r="N56" s="8"/>
      <c r="O56" s="8"/>
      <c r="P56" s="8"/>
    </row>
    <row r="57" spans="1:16" s="10" customFormat="1" ht="12" x14ac:dyDescent="0.25">
      <c r="A57" s="7"/>
      <c r="B57" s="44"/>
      <c r="C57" s="2"/>
      <c r="D57" s="22"/>
      <c r="E57" s="23" t="s">
        <v>65</v>
      </c>
      <c r="F57" s="137">
        <f>SUM(F48:F56)</f>
        <v>0</v>
      </c>
      <c r="G57" s="16"/>
      <c r="H57" s="8"/>
      <c r="I57" s="163">
        <f>SUM(I48:I56)</f>
        <v>0</v>
      </c>
      <c r="J57" s="9"/>
      <c r="K57" s="8"/>
      <c r="L57" s="8"/>
      <c r="M57" s="8"/>
      <c r="N57" s="8"/>
      <c r="O57" s="8"/>
      <c r="P57" s="8"/>
    </row>
    <row r="58" spans="1:16" s="10" customFormat="1" ht="12" x14ac:dyDescent="0.25">
      <c r="A58" s="7"/>
      <c r="B58" s="42"/>
      <c r="C58" s="8"/>
      <c r="D58" s="24"/>
      <c r="E58" s="24"/>
      <c r="F58" s="144"/>
      <c r="G58" s="16"/>
      <c r="H58" s="8"/>
      <c r="I58" s="169"/>
      <c r="J58" s="9"/>
      <c r="K58" s="8"/>
      <c r="L58" s="8"/>
      <c r="M58" s="8"/>
      <c r="N58" s="8"/>
      <c r="O58" s="8"/>
      <c r="P58" s="8"/>
    </row>
    <row r="59" spans="1:16" s="10" customFormat="1" ht="12" x14ac:dyDescent="0.25">
      <c r="A59" s="7"/>
      <c r="B59" s="42" t="s">
        <v>66</v>
      </c>
      <c r="C59" s="8"/>
      <c r="D59" s="2"/>
      <c r="E59" s="25"/>
      <c r="F59" s="145">
        <f>F57*0.15</f>
        <v>0</v>
      </c>
      <c r="G59" s="26"/>
      <c r="H59" s="8"/>
      <c r="I59" s="170">
        <f>I57*0.15</f>
        <v>0</v>
      </c>
      <c r="J59" s="9"/>
      <c r="K59" s="8"/>
      <c r="L59" s="8"/>
      <c r="M59" s="8"/>
      <c r="N59" s="8"/>
      <c r="O59" s="8"/>
      <c r="P59" s="8"/>
    </row>
    <row r="60" spans="1:16" s="10" customFormat="1" ht="12" x14ac:dyDescent="0.25">
      <c r="A60" s="7"/>
      <c r="B60" s="42"/>
      <c r="C60" s="8"/>
      <c r="D60" s="12"/>
      <c r="E60" s="47"/>
      <c r="F60" s="146"/>
      <c r="G60" s="16"/>
      <c r="H60" s="8"/>
      <c r="I60" s="171"/>
      <c r="J60" s="9"/>
      <c r="K60" s="8"/>
      <c r="L60" s="8"/>
      <c r="M60" s="8"/>
      <c r="N60" s="8"/>
      <c r="O60" s="8"/>
      <c r="P60" s="8"/>
    </row>
    <row r="61" spans="1:16" s="10" customFormat="1" ht="12" x14ac:dyDescent="0.25">
      <c r="A61" s="7"/>
      <c r="B61" s="42"/>
      <c r="C61" s="8"/>
      <c r="D61" s="12"/>
      <c r="E61" s="47"/>
      <c r="F61" s="146"/>
      <c r="G61" s="16"/>
      <c r="H61" s="8"/>
      <c r="I61" s="171"/>
      <c r="J61" s="9"/>
      <c r="K61" s="8"/>
      <c r="L61" s="8"/>
      <c r="M61" s="8"/>
      <c r="N61" s="8"/>
      <c r="O61" s="8"/>
      <c r="P61" s="8"/>
    </row>
    <row r="62" spans="1:16" s="10" customFormat="1" ht="12" x14ac:dyDescent="0.25">
      <c r="A62" s="7"/>
      <c r="B62" s="42" t="s">
        <v>67</v>
      </c>
      <c r="C62" s="8"/>
      <c r="D62" s="12"/>
      <c r="E62" s="47"/>
      <c r="F62" s="146"/>
      <c r="G62" s="16"/>
      <c r="H62" s="8"/>
      <c r="I62" s="171"/>
      <c r="J62" s="9"/>
      <c r="K62" s="8"/>
      <c r="L62" s="8"/>
      <c r="M62" s="8"/>
      <c r="N62" s="8"/>
      <c r="O62" s="8"/>
      <c r="P62" s="8"/>
    </row>
    <row r="63" spans="1:16" s="10" customFormat="1" ht="12" x14ac:dyDescent="0.25">
      <c r="A63" s="7"/>
      <c r="B63" s="43" t="s">
        <v>68</v>
      </c>
      <c r="C63" s="8"/>
      <c r="D63" s="4" t="s">
        <v>62</v>
      </c>
      <c r="E63" s="17" t="s">
        <v>63</v>
      </c>
      <c r="F63" s="143" t="s">
        <v>64</v>
      </c>
      <c r="G63" s="16"/>
      <c r="H63" s="8"/>
      <c r="I63" s="168"/>
      <c r="J63" s="9"/>
      <c r="K63" s="8"/>
      <c r="L63" s="8"/>
      <c r="M63" s="8"/>
      <c r="N63" s="8"/>
      <c r="O63" s="8"/>
      <c r="P63" s="8"/>
    </row>
    <row r="64" spans="1:16" s="10" customFormat="1" ht="12" x14ac:dyDescent="0.25">
      <c r="A64" s="7"/>
      <c r="B64" s="81"/>
      <c r="C64" s="21"/>
      <c r="D64" s="21"/>
      <c r="E64" s="21"/>
      <c r="F64" s="137">
        <f>$D64*E64</f>
        <v>0</v>
      </c>
      <c r="G64" s="16"/>
      <c r="H64" s="8"/>
      <c r="I64" s="163">
        <v>0</v>
      </c>
      <c r="J64" s="9"/>
      <c r="K64" s="8"/>
      <c r="L64" s="8"/>
      <c r="M64" s="8"/>
      <c r="N64" s="8"/>
      <c r="O64" s="8"/>
      <c r="P64" s="8"/>
    </row>
    <row r="65" spans="1:16" s="10" customFormat="1" ht="12" x14ac:dyDescent="0.25">
      <c r="A65" s="7"/>
      <c r="B65" s="81"/>
      <c r="C65" s="21"/>
      <c r="D65" s="21"/>
      <c r="E65" s="21"/>
      <c r="F65" s="137">
        <f>$D65*E65</f>
        <v>0</v>
      </c>
      <c r="G65" s="16"/>
      <c r="H65" s="8"/>
      <c r="I65" s="163">
        <v>0</v>
      </c>
      <c r="J65" s="9"/>
      <c r="K65" s="8"/>
      <c r="L65" s="8"/>
      <c r="M65" s="8"/>
      <c r="N65" s="8"/>
      <c r="O65" s="8"/>
      <c r="P65" s="8"/>
    </row>
    <row r="66" spans="1:16" s="10" customFormat="1" ht="12" x14ac:dyDescent="0.25">
      <c r="A66" s="7"/>
      <c r="B66" s="81"/>
      <c r="C66" s="21"/>
      <c r="D66" s="21"/>
      <c r="E66" s="21"/>
      <c r="F66" s="137">
        <f>$D66*E66</f>
        <v>0</v>
      </c>
      <c r="G66" s="16"/>
      <c r="H66" s="8"/>
      <c r="I66" s="163">
        <v>0</v>
      </c>
      <c r="J66" s="9"/>
      <c r="K66" s="8"/>
      <c r="L66" s="8"/>
      <c r="M66" s="8"/>
      <c r="N66" s="8"/>
      <c r="O66" s="8"/>
      <c r="P66" s="8"/>
    </row>
    <row r="67" spans="1:16" s="10" customFormat="1" ht="12" x14ac:dyDescent="0.25">
      <c r="A67" s="7"/>
      <c r="B67" s="81"/>
      <c r="C67" s="21"/>
      <c r="D67" s="21"/>
      <c r="E67" s="21"/>
      <c r="F67" s="137">
        <f>$D67*E67</f>
        <v>0</v>
      </c>
      <c r="G67" s="16"/>
      <c r="H67" s="8"/>
      <c r="I67" s="163">
        <v>0</v>
      </c>
      <c r="J67" s="9"/>
      <c r="K67" s="8"/>
      <c r="L67" s="8"/>
      <c r="M67" s="8"/>
      <c r="N67" s="8"/>
      <c r="O67" s="8"/>
      <c r="P67" s="8"/>
    </row>
    <row r="68" spans="1:16" s="10" customFormat="1" ht="12" x14ac:dyDescent="0.25">
      <c r="A68" s="7"/>
      <c r="B68" s="42"/>
      <c r="C68" s="8"/>
      <c r="D68" s="2"/>
      <c r="E68" s="79" t="s">
        <v>69</v>
      </c>
      <c r="F68" s="147">
        <f>SUM(F64:F67)</f>
        <v>0</v>
      </c>
      <c r="G68" s="16"/>
      <c r="H68" s="8"/>
      <c r="I68" s="172">
        <f>SUM(I64:I67)</f>
        <v>0</v>
      </c>
      <c r="J68" s="9"/>
      <c r="K68" s="8"/>
      <c r="L68" s="8"/>
      <c r="M68" s="8"/>
      <c r="N68" s="8"/>
      <c r="O68" s="8"/>
      <c r="P68" s="8"/>
    </row>
    <row r="69" spans="1:16" s="10" customFormat="1" ht="12" x14ac:dyDescent="0.25">
      <c r="A69" s="7"/>
      <c r="B69" s="42" t="s">
        <v>70</v>
      </c>
      <c r="C69" s="8"/>
      <c r="D69" s="12"/>
      <c r="E69" s="47"/>
      <c r="F69" s="146"/>
      <c r="G69" s="16"/>
      <c r="H69" s="8"/>
      <c r="I69" s="171"/>
      <c r="J69" s="9"/>
      <c r="K69" s="8"/>
      <c r="L69" s="8"/>
      <c r="M69" s="8"/>
      <c r="N69" s="8"/>
      <c r="O69" s="8"/>
      <c r="P69" s="8"/>
    </row>
    <row r="70" spans="1:16" s="10" customFormat="1" ht="12" x14ac:dyDescent="0.25">
      <c r="A70" s="7"/>
      <c r="B70" s="43" t="s">
        <v>68</v>
      </c>
      <c r="C70" s="8"/>
      <c r="E70" s="47"/>
      <c r="F70" s="143" t="s">
        <v>71</v>
      </c>
      <c r="G70" s="16"/>
      <c r="H70" s="8"/>
      <c r="I70" s="168"/>
      <c r="J70" s="9"/>
      <c r="K70" s="8"/>
      <c r="L70" s="8"/>
      <c r="M70" s="8"/>
      <c r="N70" s="8"/>
      <c r="O70" s="8"/>
      <c r="P70" s="8"/>
    </row>
    <row r="71" spans="1:16" s="6" customFormat="1" ht="14.25" customHeight="1" x14ac:dyDescent="0.25">
      <c r="A71" s="7"/>
      <c r="B71" s="81"/>
      <c r="C71" s="21"/>
      <c r="D71" s="21"/>
      <c r="E71" s="21"/>
      <c r="F71" s="148">
        <v>0</v>
      </c>
      <c r="G71" s="16"/>
      <c r="H71" s="2"/>
      <c r="I71" s="166">
        <v>0</v>
      </c>
      <c r="J71" s="9"/>
      <c r="K71" s="2"/>
      <c r="L71" s="2"/>
      <c r="M71" s="2"/>
      <c r="N71" s="2"/>
      <c r="O71" s="2"/>
      <c r="P71" s="2"/>
    </row>
    <row r="72" spans="1:16" s="6" customFormat="1" ht="14.25" customHeight="1" x14ac:dyDescent="0.25">
      <c r="A72" s="7"/>
      <c r="B72" s="81"/>
      <c r="C72" s="21"/>
      <c r="D72" s="21"/>
      <c r="E72" s="21"/>
      <c r="F72" s="148">
        <v>0</v>
      </c>
      <c r="G72" s="16"/>
      <c r="H72" s="2"/>
      <c r="I72" s="166">
        <v>0</v>
      </c>
      <c r="J72" s="9"/>
      <c r="K72" s="2"/>
      <c r="L72" s="2"/>
      <c r="M72" s="2"/>
      <c r="N72" s="2"/>
      <c r="O72" s="2"/>
      <c r="P72" s="2"/>
    </row>
    <row r="73" spans="1:16" s="6" customFormat="1" ht="14.25" customHeight="1" x14ac:dyDescent="0.25">
      <c r="A73" s="7"/>
      <c r="B73" s="81"/>
      <c r="C73" s="21"/>
      <c r="D73" s="21"/>
      <c r="E73" s="21"/>
      <c r="F73" s="148">
        <v>0</v>
      </c>
      <c r="G73" s="16"/>
      <c r="H73" s="2"/>
      <c r="I73" s="166">
        <v>0</v>
      </c>
      <c r="J73" s="9"/>
      <c r="K73" s="2"/>
      <c r="L73" s="2"/>
      <c r="M73" s="2"/>
      <c r="N73" s="2"/>
      <c r="O73" s="2"/>
      <c r="P73" s="2"/>
    </row>
    <row r="74" spans="1:16" s="6" customFormat="1" ht="14.25" customHeight="1" x14ac:dyDescent="0.25">
      <c r="A74" s="7"/>
      <c r="B74" s="81"/>
      <c r="C74" s="21"/>
      <c r="D74" s="21"/>
      <c r="E74" s="21"/>
      <c r="F74" s="148">
        <v>0</v>
      </c>
      <c r="G74" s="16"/>
      <c r="H74" s="2"/>
      <c r="I74" s="166">
        <v>0</v>
      </c>
      <c r="J74" s="9"/>
      <c r="K74" s="2"/>
      <c r="L74" s="2"/>
      <c r="M74" s="2"/>
      <c r="N74" s="2"/>
      <c r="O74" s="2"/>
      <c r="P74" s="2"/>
    </row>
    <row r="75" spans="1:16" s="6" customFormat="1" ht="14.25" customHeight="1" x14ac:dyDescent="0.25">
      <c r="A75" s="7"/>
      <c r="B75" s="76"/>
      <c r="C75" s="77"/>
      <c r="D75" s="78"/>
      <c r="E75" s="79" t="s">
        <v>72</v>
      </c>
      <c r="F75" s="147">
        <f>SUM(F71:F74)</f>
        <v>0</v>
      </c>
      <c r="G75" s="16"/>
      <c r="H75" s="2"/>
      <c r="I75" s="172">
        <f>SUM(I71:I74)</f>
        <v>0</v>
      </c>
      <c r="J75" s="9"/>
      <c r="K75" s="2"/>
      <c r="L75" s="2"/>
      <c r="M75" s="2"/>
      <c r="N75" s="2"/>
      <c r="O75" s="2"/>
      <c r="P75" s="2"/>
    </row>
    <row r="76" spans="1:16" s="6" customFormat="1" ht="14.25" customHeight="1" thickBot="1" x14ac:dyDescent="0.3">
      <c r="A76" s="7"/>
      <c r="B76" s="42"/>
      <c r="C76" s="8"/>
      <c r="D76" s="12"/>
      <c r="E76" s="47"/>
      <c r="F76" s="146"/>
      <c r="G76" s="16"/>
      <c r="H76" s="2"/>
      <c r="I76" s="171"/>
      <c r="J76" s="9"/>
      <c r="K76" s="2"/>
      <c r="L76" s="2"/>
      <c r="M76" s="2"/>
      <c r="N76" s="2"/>
      <c r="O76" s="2"/>
      <c r="P76" s="2"/>
    </row>
    <row r="77" spans="1:16" s="6" customFormat="1" ht="14.25" customHeight="1" thickBot="1" x14ac:dyDescent="0.3">
      <c r="A77" s="7"/>
      <c r="B77" s="45"/>
      <c r="C77" s="27"/>
      <c r="D77" s="28"/>
      <c r="E77" s="80" t="s">
        <v>76</v>
      </c>
      <c r="F77" s="149">
        <f>F57+F59+F68+F75</f>
        <v>0</v>
      </c>
      <c r="G77" s="87"/>
      <c r="H77" s="2"/>
      <c r="I77" s="165">
        <f>I57+I59+I68+I75</f>
        <v>0</v>
      </c>
      <c r="J77" s="9" t="e">
        <f>F77/I77*100</f>
        <v>#DIV/0!</v>
      </c>
      <c r="K77" s="2"/>
      <c r="L77" s="2"/>
      <c r="M77" s="2"/>
      <c r="N77" s="2"/>
      <c r="O77" s="2"/>
      <c r="P77" s="2"/>
    </row>
    <row r="78" spans="1:16" s="6" customFormat="1" ht="14.25" customHeight="1" thickBot="1" x14ac:dyDescent="0.3">
      <c r="A78" s="7"/>
      <c r="B78" s="8"/>
      <c r="C78" s="8"/>
      <c r="D78" s="12"/>
      <c r="E78" s="47"/>
      <c r="F78" s="146"/>
      <c r="G78" s="30"/>
      <c r="H78" s="2"/>
      <c r="I78" s="8"/>
      <c r="J78" s="9"/>
      <c r="K78" s="2"/>
      <c r="L78" s="2"/>
      <c r="M78" s="2"/>
      <c r="N78" s="2"/>
      <c r="O78" s="2"/>
      <c r="P78" s="2"/>
    </row>
    <row r="79" spans="1:16" s="6" customFormat="1" ht="14.25" customHeight="1" x14ac:dyDescent="0.25">
      <c r="A79" s="88" t="s">
        <v>83</v>
      </c>
      <c r="B79" s="85" t="s">
        <v>84</v>
      </c>
      <c r="C79" s="73"/>
      <c r="D79" s="73"/>
      <c r="E79" s="73"/>
      <c r="F79" s="141"/>
      <c r="G79" s="15"/>
      <c r="H79" s="2"/>
      <c r="I79" s="175" t="s">
        <v>152</v>
      </c>
      <c r="J79" s="9"/>
      <c r="K79" s="2"/>
      <c r="L79" s="2"/>
      <c r="M79" s="2"/>
      <c r="N79" s="2"/>
      <c r="O79" s="2"/>
      <c r="P79" s="2"/>
    </row>
    <row r="80" spans="1:16" s="6" customFormat="1" ht="14.25" customHeight="1" x14ac:dyDescent="0.25">
      <c r="A80" s="7"/>
      <c r="B80" s="42" t="s">
        <v>85</v>
      </c>
      <c r="C80" s="11"/>
      <c r="D80" s="11"/>
      <c r="E80" s="2"/>
      <c r="F80" s="142"/>
      <c r="G80" s="16"/>
      <c r="H80" s="2"/>
      <c r="I80" s="160"/>
      <c r="J80" s="9"/>
      <c r="K80" s="2"/>
      <c r="L80" s="2"/>
      <c r="M80" s="2"/>
      <c r="N80" s="2"/>
      <c r="O80" s="2"/>
      <c r="P80" s="2"/>
    </row>
    <row r="81" spans="1:16" s="6" customFormat="1" ht="14.25" customHeight="1" x14ac:dyDescent="0.25">
      <c r="A81" s="7"/>
      <c r="B81" s="43" t="s">
        <v>86</v>
      </c>
      <c r="C81" s="17" t="s">
        <v>87</v>
      </c>
      <c r="D81" s="4" t="s">
        <v>62</v>
      </c>
      <c r="E81" s="17" t="s">
        <v>63</v>
      </c>
      <c r="F81" s="143" t="s">
        <v>88</v>
      </c>
      <c r="G81" s="16"/>
      <c r="H81" s="2"/>
      <c r="I81" s="183"/>
      <c r="J81" s="9"/>
      <c r="K81" s="2"/>
      <c r="L81" s="2"/>
      <c r="M81" s="2"/>
      <c r="N81" s="2"/>
      <c r="O81" s="2"/>
      <c r="P81" s="2"/>
    </row>
    <row r="82" spans="1:16" s="6" customFormat="1" ht="14.25" customHeight="1" x14ac:dyDescent="0.25">
      <c r="A82" s="7"/>
      <c r="B82" s="72"/>
      <c r="C82" s="20"/>
      <c r="D82" s="20"/>
      <c r="E82" s="21"/>
      <c r="F82" s="137">
        <f>C82*D82*E82</f>
        <v>0</v>
      </c>
      <c r="G82" s="16"/>
      <c r="H82" s="2"/>
      <c r="I82" s="163">
        <v>0</v>
      </c>
      <c r="J82" s="9"/>
      <c r="K82" s="2"/>
      <c r="L82" s="2"/>
      <c r="M82" s="2"/>
      <c r="N82" s="2"/>
      <c r="O82" s="2"/>
      <c r="P82" s="2"/>
    </row>
    <row r="83" spans="1:16" s="6" customFormat="1" ht="14.25" customHeight="1" x14ac:dyDescent="0.25">
      <c r="A83" s="7"/>
      <c r="B83" s="72"/>
      <c r="C83" s="20"/>
      <c r="D83" s="20"/>
      <c r="E83" s="21"/>
      <c r="F83" s="137">
        <f t="shared" ref="F83:F90" si="2">C83*D83*E83</f>
        <v>0</v>
      </c>
      <c r="G83" s="16"/>
      <c r="H83" s="2"/>
      <c r="I83" s="163">
        <v>0</v>
      </c>
      <c r="J83" s="9"/>
      <c r="K83" s="2"/>
      <c r="L83" s="2"/>
      <c r="M83" s="2"/>
      <c r="N83" s="2"/>
      <c r="O83" s="2"/>
      <c r="P83" s="2"/>
    </row>
    <row r="84" spans="1:16" s="6" customFormat="1" ht="14.25" customHeight="1" x14ac:dyDescent="0.25">
      <c r="A84" s="7"/>
      <c r="B84" s="72"/>
      <c r="C84" s="20"/>
      <c r="D84" s="20"/>
      <c r="E84" s="21"/>
      <c r="F84" s="137">
        <f t="shared" si="2"/>
        <v>0</v>
      </c>
      <c r="G84" s="16"/>
      <c r="H84" s="2"/>
      <c r="I84" s="163">
        <v>0</v>
      </c>
      <c r="J84" s="9"/>
      <c r="K84" s="2"/>
      <c r="L84" s="2"/>
      <c r="M84" s="2"/>
      <c r="N84" s="2"/>
      <c r="O84" s="2"/>
      <c r="P84" s="2"/>
    </row>
    <row r="85" spans="1:16" s="6" customFormat="1" ht="14.25" customHeight="1" x14ac:dyDescent="0.25">
      <c r="A85" s="7"/>
      <c r="B85" s="72"/>
      <c r="C85" s="20"/>
      <c r="D85" s="20"/>
      <c r="E85" s="21"/>
      <c r="F85" s="137">
        <f t="shared" si="2"/>
        <v>0</v>
      </c>
      <c r="G85" s="16"/>
      <c r="H85" s="2"/>
      <c r="I85" s="163">
        <v>0</v>
      </c>
      <c r="J85" s="9"/>
      <c r="K85" s="2"/>
      <c r="L85" s="2"/>
      <c r="M85" s="2"/>
      <c r="N85" s="2"/>
      <c r="O85" s="2"/>
      <c r="P85" s="2"/>
    </row>
    <row r="86" spans="1:16" s="6" customFormat="1" ht="14.25" customHeight="1" x14ac:dyDescent="0.25">
      <c r="A86" s="7"/>
      <c r="B86" s="72"/>
      <c r="C86" s="20"/>
      <c r="D86" s="20"/>
      <c r="E86" s="21"/>
      <c r="F86" s="137">
        <f t="shared" si="2"/>
        <v>0</v>
      </c>
      <c r="G86" s="16"/>
      <c r="H86" s="2"/>
      <c r="I86" s="163">
        <v>0</v>
      </c>
      <c r="J86" s="9"/>
      <c r="K86" s="2"/>
      <c r="L86" s="2"/>
      <c r="M86" s="2"/>
      <c r="N86" s="2"/>
      <c r="O86" s="2"/>
      <c r="P86" s="2"/>
    </row>
    <row r="87" spans="1:16" s="6" customFormat="1" ht="14.25" customHeight="1" x14ac:dyDescent="0.25">
      <c r="A87" s="7"/>
      <c r="B87" s="72"/>
      <c r="C87" s="20"/>
      <c r="D87" s="20"/>
      <c r="E87" s="21"/>
      <c r="F87" s="137">
        <f t="shared" si="2"/>
        <v>0</v>
      </c>
      <c r="G87" s="16"/>
      <c r="H87" s="2"/>
      <c r="I87" s="163">
        <v>0</v>
      </c>
      <c r="J87" s="9"/>
      <c r="K87" s="2"/>
      <c r="L87" s="2"/>
      <c r="M87" s="2"/>
      <c r="N87" s="2"/>
      <c r="O87" s="2"/>
      <c r="P87" s="2"/>
    </row>
    <row r="88" spans="1:16" s="6" customFormat="1" ht="14.25" customHeight="1" x14ac:dyDescent="0.25">
      <c r="A88" s="7"/>
      <c r="B88" s="72"/>
      <c r="C88" s="20"/>
      <c r="D88" s="20"/>
      <c r="E88" s="21"/>
      <c r="F88" s="137">
        <f t="shared" si="2"/>
        <v>0</v>
      </c>
      <c r="G88" s="16"/>
      <c r="H88" s="2"/>
      <c r="I88" s="163">
        <v>0</v>
      </c>
      <c r="J88" s="9"/>
      <c r="K88" s="2"/>
      <c r="L88" s="2"/>
      <c r="M88" s="2"/>
      <c r="N88" s="2"/>
      <c r="O88" s="2"/>
      <c r="P88" s="2"/>
    </row>
    <row r="89" spans="1:16" s="6" customFormat="1" ht="14.25" customHeight="1" x14ac:dyDescent="0.25">
      <c r="A89" s="7"/>
      <c r="B89" s="72"/>
      <c r="C89" s="20"/>
      <c r="D89" s="20"/>
      <c r="E89" s="21"/>
      <c r="F89" s="137">
        <f t="shared" si="2"/>
        <v>0</v>
      </c>
      <c r="G89" s="16"/>
      <c r="H89" s="2"/>
      <c r="I89" s="163">
        <v>0</v>
      </c>
      <c r="J89" s="9"/>
      <c r="K89" s="2"/>
      <c r="L89" s="2"/>
      <c r="M89" s="2"/>
      <c r="N89" s="2"/>
      <c r="O89" s="2"/>
      <c r="P89" s="2"/>
    </row>
    <row r="90" spans="1:16" s="6" customFormat="1" ht="14.25" customHeight="1" x14ac:dyDescent="0.25">
      <c r="A90" s="7"/>
      <c r="B90" s="72"/>
      <c r="C90" s="20"/>
      <c r="D90" s="20"/>
      <c r="E90" s="21"/>
      <c r="F90" s="137">
        <f t="shared" si="2"/>
        <v>0</v>
      </c>
      <c r="G90" s="16"/>
      <c r="H90" s="2"/>
      <c r="I90" s="163">
        <v>0</v>
      </c>
      <c r="J90" s="9"/>
      <c r="K90" s="2"/>
      <c r="L90" s="2"/>
      <c r="M90" s="2"/>
      <c r="N90" s="2"/>
      <c r="O90" s="2"/>
      <c r="P90" s="2"/>
    </row>
    <row r="91" spans="1:16" s="6" customFormat="1" ht="14.25" customHeight="1" x14ac:dyDescent="0.25">
      <c r="A91" s="7"/>
      <c r="B91" s="44"/>
      <c r="C91" s="2"/>
      <c r="D91" s="22"/>
      <c r="E91" s="23" t="s">
        <v>89</v>
      </c>
      <c r="F91" s="137">
        <f>SUM(F82:F90)</f>
        <v>0</v>
      </c>
      <c r="G91" s="16"/>
      <c r="H91" s="2"/>
      <c r="I91" s="163">
        <f>SUM(I82:I90)</f>
        <v>0</v>
      </c>
      <c r="J91" s="9"/>
      <c r="K91" s="2"/>
      <c r="L91" s="2"/>
      <c r="M91" s="2"/>
      <c r="N91" s="2"/>
      <c r="O91" s="2"/>
      <c r="P91" s="2"/>
    </row>
    <row r="92" spans="1:16" s="6" customFormat="1" ht="14.25" customHeight="1" x14ac:dyDescent="0.25">
      <c r="A92" s="7"/>
      <c r="B92" s="42"/>
      <c r="C92" s="8"/>
      <c r="D92" s="24"/>
      <c r="E92" s="24"/>
      <c r="F92" s="144"/>
      <c r="G92" s="16"/>
      <c r="H92" s="2"/>
      <c r="I92" s="163"/>
      <c r="J92" s="9"/>
      <c r="K92" s="2"/>
      <c r="L92" s="2"/>
      <c r="M92" s="2"/>
      <c r="N92" s="2"/>
      <c r="O92" s="2"/>
      <c r="P92" s="2"/>
    </row>
    <row r="93" spans="1:16" s="6" customFormat="1" ht="14.25" customHeight="1" x14ac:dyDescent="0.25">
      <c r="A93" s="7"/>
      <c r="B93" s="42"/>
      <c r="C93" s="8"/>
      <c r="D93" s="12"/>
      <c r="E93" s="47"/>
      <c r="F93" s="146"/>
      <c r="G93" s="16"/>
      <c r="H93" s="2"/>
      <c r="I93" s="163"/>
      <c r="J93" s="9"/>
      <c r="K93" s="2"/>
      <c r="L93" s="2"/>
      <c r="M93" s="2"/>
      <c r="N93" s="2"/>
      <c r="O93" s="2"/>
      <c r="P93" s="2"/>
    </row>
    <row r="94" spans="1:16" s="6" customFormat="1" ht="14.25" customHeight="1" x14ac:dyDescent="0.25">
      <c r="A94" s="7"/>
      <c r="B94" s="42" t="s">
        <v>90</v>
      </c>
      <c r="C94" s="8"/>
      <c r="D94" s="12"/>
      <c r="E94" s="47"/>
      <c r="F94" s="146"/>
      <c r="G94" s="75"/>
      <c r="H94" s="2"/>
      <c r="I94" s="169"/>
      <c r="J94" s="9"/>
      <c r="K94" s="2"/>
      <c r="L94" s="2"/>
      <c r="M94" s="2"/>
      <c r="N94" s="2"/>
      <c r="O94" s="2"/>
      <c r="P94" s="2"/>
    </row>
    <row r="95" spans="1:16" s="6" customFormat="1" ht="14.25" customHeight="1" x14ac:dyDescent="0.25">
      <c r="A95" s="7"/>
      <c r="B95" s="43" t="s">
        <v>86</v>
      </c>
      <c r="C95" s="17" t="s">
        <v>91</v>
      </c>
      <c r="D95" s="4" t="s">
        <v>62</v>
      </c>
      <c r="E95" s="17" t="s">
        <v>63</v>
      </c>
      <c r="F95" s="143" t="s">
        <v>64</v>
      </c>
      <c r="G95" s="16"/>
      <c r="H95" s="2"/>
      <c r="I95" s="171"/>
      <c r="J95" s="9"/>
      <c r="K95" s="2"/>
      <c r="L95" s="2"/>
      <c r="M95" s="2"/>
      <c r="N95" s="2"/>
      <c r="O95" s="2"/>
      <c r="P95" s="2"/>
    </row>
    <row r="96" spans="1:16" s="6" customFormat="1" ht="14.25" customHeight="1" x14ac:dyDescent="0.25">
      <c r="A96" s="7"/>
      <c r="B96" s="72"/>
      <c r="C96" s="20"/>
      <c r="D96" s="20"/>
      <c r="E96" s="21"/>
      <c r="F96" s="137">
        <f t="shared" ref="F96:F104" si="3">$D96*E96</f>
        <v>0</v>
      </c>
      <c r="G96" s="16"/>
      <c r="H96" s="2"/>
      <c r="I96" s="163">
        <v>0</v>
      </c>
      <c r="J96" s="9"/>
      <c r="K96" s="2"/>
      <c r="L96" s="2"/>
      <c r="M96" s="2"/>
      <c r="N96" s="2"/>
      <c r="O96" s="2"/>
      <c r="P96" s="2"/>
    </row>
    <row r="97" spans="1:16" s="6" customFormat="1" ht="14.25" customHeight="1" x14ac:dyDescent="0.25">
      <c r="A97" s="7"/>
      <c r="B97" s="72"/>
      <c r="C97" s="20"/>
      <c r="D97" s="20"/>
      <c r="E97" s="21"/>
      <c r="F97" s="137">
        <f t="shared" si="3"/>
        <v>0</v>
      </c>
      <c r="G97" s="16"/>
      <c r="H97" s="2"/>
      <c r="I97" s="163">
        <v>0</v>
      </c>
      <c r="J97" s="9"/>
      <c r="K97" s="2"/>
      <c r="L97" s="2"/>
      <c r="M97" s="2"/>
      <c r="N97" s="2"/>
      <c r="O97" s="2"/>
      <c r="P97" s="2"/>
    </row>
    <row r="98" spans="1:16" s="6" customFormat="1" ht="14.25" customHeight="1" x14ac:dyDescent="0.25">
      <c r="A98" s="7"/>
      <c r="B98" s="72"/>
      <c r="C98" s="20"/>
      <c r="D98" s="20"/>
      <c r="E98" s="21"/>
      <c r="F98" s="137">
        <f t="shared" si="3"/>
        <v>0</v>
      </c>
      <c r="G98" s="16"/>
      <c r="H98" s="2"/>
      <c r="I98" s="163">
        <v>0</v>
      </c>
      <c r="J98" s="9"/>
      <c r="K98" s="2"/>
      <c r="L98" s="2"/>
      <c r="M98" s="2"/>
      <c r="N98" s="2"/>
      <c r="O98" s="2"/>
      <c r="P98" s="2"/>
    </row>
    <row r="99" spans="1:16" s="6" customFormat="1" ht="14.25" customHeight="1" x14ac:dyDescent="0.25">
      <c r="A99" s="7"/>
      <c r="B99" s="72"/>
      <c r="C99" s="20"/>
      <c r="D99" s="20"/>
      <c r="E99" s="21"/>
      <c r="F99" s="137">
        <f t="shared" si="3"/>
        <v>0</v>
      </c>
      <c r="G99" s="16"/>
      <c r="H99" s="2"/>
      <c r="I99" s="163">
        <v>0</v>
      </c>
      <c r="J99" s="9"/>
      <c r="K99" s="2"/>
      <c r="L99" s="2"/>
      <c r="M99" s="2"/>
      <c r="N99" s="2"/>
      <c r="O99" s="2"/>
      <c r="P99" s="2"/>
    </row>
    <row r="100" spans="1:16" s="6" customFormat="1" ht="14.25" customHeight="1" x14ac:dyDescent="0.25">
      <c r="A100" s="7"/>
      <c r="B100" s="72"/>
      <c r="C100" s="20"/>
      <c r="D100" s="20"/>
      <c r="E100" s="21"/>
      <c r="F100" s="137">
        <f t="shared" si="3"/>
        <v>0</v>
      </c>
      <c r="G100" s="16"/>
      <c r="H100" s="2"/>
      <c r="I100" s="163">
        <v>0</v>
      </c>
      <c r="J100" s="9"/>
      <c r="K100" s="2"/>
      <c r="L100" s="2"/>
      <c r="M100" s="2"/>
      <c r="N100" s="2"/>
      <c r="O100" s="2"/>
      <c r="P100" s="2"/>
    </row>
    <row r="101" spans="1:16" s="6" customFormat="1" ht="14.25" customHeight="1" x14ac:dyDescent="0.25">
      <c r="A101" s="7"/>
      <c r="B101" s="72"/>
      <c r="C101" s="20"/>
      <c r="D101" s="20"/>
      <c r="E101" s="21"/>
      <c r="F101" s="137">
        <f t="shared" si="3"/>
        <v>0</v>
      </c>
      <c r="G101" s="16"/>
      <c r="H101" s="2"/>
      <c r="I101" s="163">
        <v>0</v>
      </c>
      <c r="J101" s="9"/>
      <c r="K101" s="2"/>
      <c r="L101" s="2"/>
      <c r="M101" s="2"/>
      <c r="N101" s="2"/>
      <c r="O101" s="2"/>
      <c r="P101" s="2"/>
    </row>
    <row r="102" spans="1:16" s="2" customFormat="1" ht="12" x14ac:dyDescent="0.25">
      <c r="A102" s="7"/>
      <c r="B102" s="72"/>
      <c r="C102" s="20"/>
      <c r="D102" s="20"/>
      <c r="E102" s="21"/>
      <c r="F102" s="137">
        <f t="shared" si="3"/>
        <v>0</v>
      </c>
      <c r="G102" s="16"/>
      <c r="H102" s="60"/>
      <c r="I102" s="163">
        <v>0</v>
      </c>
      <c r="J102" s="9"/>
    </row>
    <row r="103" spans="1:16" s="2" customFormat="1" ht="12" x14ac:dyDescent="0.25">
      <c r="A103" s="7"/>
      <c r="B103" s="72"/>
      <c r="C103" s="20"/>
      <c r="D103" s="20"/>
      <c r="E103" s="21"/>
      <c r="F103" s="137">
        <f t="shared" si="3"/>
        <v>0</v>
      </c>
      <c r="G103" s="16"/>
      <c r="I103" s="163">
        <v>0</v>
      </c>
      <c r="J103" s="9"/>
    </row>
    <row r="104" spans="1:16" s="2" customFormat="1" ht="12" x14ac:dyDescent="0.25">
      <c r="A104" s="7"/>
      <c r="B104" s="72"/>
      <c r="C104" s="20"/>
      <c r="D104" s="20"/>
      <c r="E104" s="21"/>
      <c r="F104" s="137">
        <f t="shared" si="3"/>
        <v>0</v>
      </c>
      <c r="G104" s="16"/>
      <c r="I104" s="163">
        <v>0</v>
      </c>
      <c r="J104" s="9"/>
    </row>
    <row r="105" spans="1:16" s="2" customFormat="1" ht="12" x14ac:dyDescent="0.25">
      <c r="A105" s="7"/>
      <c r="B105" s="44"/>
      <c r="D105" s="22"/>
      <c r="E105" s="23" t="s">
        <v>92</v>
      </c>
      <c r="F105" s="137">
        <f>SUM(F96:F104)</f>
        <v>0</v>
      </c>
      <c r="G105" s="16"/>
      <c r="I105" s="163">
        <f>SUM(I96:I104)</f>
        <v>0</v>
      </c>
      <c r="J105" s="9"/>
    </row>
    <row r="106" spans="1:16" s="2" customFormat="1" ht="12" x14ac:dyDescent="0.25">
      <c r="A106" s="7"/>
      <c r="B106" s="44"/>
      <c r="D106" s="22"/>
      <c r="E106" s="23"/>
      <c r="F106" s="137"/>
      <c r="G106" s="16"/>
      <c r="I106" s="163"/>
      <c r="J106" s="9"/>
    </row>
    <row r="107" spans="1:16" s="2" customFormat="1" ht="12" x14ac:dyDescent="0.25">
      <c r="A107" s="7"/>
      <c r="B107" s="42" t="s">
        <v>66</v>
      </c>
      <c r="C107" s="8"/>
      <c r="E107" s="25"/>
      <c r="F107" s="145">
        <f>(F91+F105)*0.15</f>
        <v>0</v>
      </c>
      <c r="G107" s="26"/>
      <c r="I107" s="170">
        <f>(I91+I105)*0.15</f>
        <v>0</v>
      </c>
      <c r="J107" s="9"/>
    </row>
    <row r="108" spans="1:16" s="2" customFormat="1" ht="12" x14ac:dyDescent="0.25">
      <c r="A108" s="7"/>
      <c r="B108" s="42"/>
      <c r="C108" s="8"/>
      <c r="D108" s="12"/>
      <c r="E108" s="47"/>
      <c r="F108" s="146"/>
      <c r="G108" s="16"/>
      <c r="I108" s="171"/>
      <c r="J108" s="9"/>
    </row>
    <row r="109" spans="1:16" s="2" customFormat="1" ht="12" x14ac:dyDescent="0.25">
      <c r="A109" s="7"/>
      <c r="B109" s="42"/>
      <c r="C109" s="8"/>
      <c r="D109" s="12"/>
      <c r="E109" s="47"/>
      <c r="F109" s="146"/>
      <c r="G109" s="75"/>
      <c r="I109" s="171"/>
      <c r="J109" s="5"/>
    </row>
    <row r="110" spans="1:16" s="2" customFormat="1" ht="12" x14ac:dyDescent="0.25">
      <c r="A110" s="7"/>
      <c r="B110" s="42" t="s">
        <v>67</v>
      </c>
      <c r="C110" s="8"/>
      <c r="D110" s="12"/>
      <c r="E110" s="47"/>
      <c r="F110" s="146"/>
      <c r="G110" s="16"/>
      <c r="I110" s="171"/>
      <c r="J110" s="9"/>
    </row>
    <row r="111" spans="1:16" s="6" customFormat="1" ht="12" x14ac:dyDescent="0.25">
      <c r="A111" s="7"/>
      <c r="B111" s="43" t="s">
        <v>68</v>
      </c>
      <c r="C111" s="8"/>
      <c r="D111" s="4" t="s">
        <v>62</v>
      </c>
      <c r="E111" s="17" t="s">
        <v>63</v>
      </c>
      <c r="F111" s="143" t="s">
        <v>64</v>
      </c>
      <c r="G111" s="16"/>
      <c r="H111" s="2"/>
      <c r="I111" s="168"/>
      <c r="J111" s="9"/>
      <c r="K111" s="2"/>
      <c r="L111" s="2"/>
      <c r="M111" s="2"/>
      <c r="N111" s="2"/>
      <c r="O111" s="2"/>
      <c r="P111" s="2"/>
    </row>
    <row r="112" spans="1:16" s="6" customFormat="1" ht="12" x14ac:dyDescent="0.25">
      <c r="A112" s="7"/>
      <c r="B112" s="81"/>
      <c r="C112" s="21"/>
      <c r="D112" s="21"/>
      <c r="E112" s="21"/>
      <c r="F112" s="137">
        <f>$D112*E112</f>
        <v>0</v>
      </c>
      <c r="G112" s="16"/>
      <c r="H112" s="2"/>
      <c r="I112" s="163">
        <v>0</v>
      </c>
      <c r="J112" s="9"/>
      <c r="K112" s="2"/>
      <c r="L112" s="2"/>
      <c r="M112" s="2"/>
      <c r="N112" s="2"/>
      <c r="O112" s="2"/>
      <c r="P112" s="2"/>
    </row>
    <row r="113" spans="1:16" s="6" customFormat="1" ht="12" x14ac:dyDescent="0.25">
      <c r="A113" s="7"/>
      <c r="B113" s="81"/>
      <c r="C113" s="21"/>
      <c r="D113" s="21"/>
      <c r="E113" s="21"/>
      <c r="F113" s="137">
        <f>$D113*E113</f>
        <v>0</v>
      </c>
      <c r="G113" s="16"/>
      <c r="H113" s="2"/>
      <c r="I113" s="163">
        <v>0</v>
      </c>
      <c r="J113" s="9"/>
      <c r="K113" s="2"/>
      <c r="L113" s="2"/>
      <c r="M113" s="2"/>
      <c r="N113" s="2"/>
      <c r="O113" s="2"/>
      <c r="P113" s="2"/>
    </row>
    <row r="114" spans="1:16" s="6" customFormat="1" ht="12" x14ac:dyDescent="0.25">
      <c r="A114" s="7"/>
      <c r="B114" s="81"/>
      <c r="C114" s="21"/>
      <c r="D114" s="21"/>
      <c r="E114" s="21"/>
      <c r="F114" s="137">
        <f>$D114*E114</f>
        <v>0</v>
      </c>
      <c r="G114" s="16"/>
      <c r="H114" s="2"/>
      <c r="I114" s="163">
        <v>0</v>
      </c>
      <c r="J114" s="9"/>
      <c r="K114" s="2"/>
      <c r="L114" s="2"/>
      <c r="M114" s="2"/>
      <c r="N114" s="2"/>
      <c r="O114" s="2"/>
      <c r="P114" s="2"/>
    </row>
    <row r="115" spans="1:16" x14ac:dyDescent="0.25">
      <c r="A115" s="7"/>
      <c r="B115" s="81"/>
      <c r="C115" s="21"/>
      <c r="D115" s="21"/>
      <c r="E115" s="21"/>
      <c r="F115" s="137">
        <f>$D115*E115</f>
        <v>0</v>
      </c>
      <c r="G115" s="16"/>
      <c r="I115" s="163">
        <v>0</v>
      </c>
      <c r="J115" s="9"/>
    </row>
    <row r="116" spans="1:16" x14ac:dyDescent="0.25">
      <c r="A116" s="7"/>
      <c r="B116" s="42"/>
      <c r="C116" s="8"/>
      <c r="D116" s="2"/>
      <c r="E116" s="79" t="s">
        <v>69</v>
      </c>
      <c r="F116" s="147">
        <f>SUM(F112:F115)</f>
        <v>0</v>
      </c>
      <c r="G116" s="16"/>
      <c r="I116" s="172">
        <f>SUM(I112:I115)</f>
        <v>0</v>
      </c>
      <c r="J116" s="9"/>
    </row>
    <row r="117" spans="1:16" x14ac:dyDescent="0.25">
      <c r="A117" s="7"/>
      <c r="B117" s="42" t="s">
        <v>70</v>
      </c>
      <c r="C117" s="8"/>
      <c r="D117" s="12"/>
      <c r="E117" s="47"/>
      <c r="F117" s="146"/>
      <c r="G117" s="16"/>
      <c r="I117" s="171"/>
      <c r="J117" s="9"/>
    </row>
    <row r="118" spans="1:16" x14ac:dyDescent="0.25">
      <c r="A118" s="7"/>
      <c r="B118" s="43" t="s">
        <v>68</v>
      </c>
      <c r="C118" s="8"/>
      <c r="D118" s="10"/>
      <c r="E118" s="47"/>
      <c r="F118" s="143" t="s">
        <v>71</v>
      </c>
      <c r="G118" s="16"/>
      <c r="I118" s="168"/>
      <c r="J118" s="9"/>
    </row>
    <row r="119" spans="1:16" x14ac:dyDescent="0.25">
      <c r="A119" s="7"/>
      <c r="B119" s="81"/>
      <c r="C119" s="21"/>
      <c r="D119" s="21"/>
      <c r="E119" s="21"/>
      <c r="F119" s="148">
        <v>0</v>
      </c>
      <c r="G119" s="16"/>
      <c r="I119" s="166">
        <v>0</v>
      </c>
      <c r="J119" s="9"/>
    </row>
    <row r="120" spans="1:16" x14ac:dyDescent="0.25">
      <c r="A120" s="7"/>
      <c r="B120" s="81"/>
      <c r="C120" s="21"/>
      <c r="D120" s="21"/>
      <c r="E120" s="21"/>
      <c r="F120" s="148">
        <v>0</v>
      </c>
      <c r="G120" s="16"/>
      <c r="I120" s="166">
        <v>0</v>
      </c>
      <c r="J120" s="9"/>
    </row>
    <row r="121" spans="1:16" x14ac:dyDescent="0.25">
      <c r="A121" s="7"/>
      <c r="B121" s="81"/>
      <c r="C121" s="21"/>
      <c r="D121" s="21"/>
      <c r="E121" s="21"/>
      <c r="F121" s="148">
        <v>0</v>
      </c>
      <c r="G121" s="16"/>
      <c r="I121" s="166">
        <v>0</v>
      </c>
      <c r="J121" s="9"/>
    </row>
    <row r="122" spans="1:16" x14ac:dyDescent="0.25">
      <c r="A122" s="7"/>
      <c r="B122" s="81"/>
      <c r="C122" s="21"/>
      <c r="D122" s="21"/>
      <c r="E122" s="21"/>
      <c r="F122" s="148">
        <v>0</v>
      </c>
      <c r="G122" s="16"/>
      <c r="I122" s="166">
        <v>0</v>
      </c>
      <c r="J122" s="9"/>
    </row>
    <row r="123" spans="1:16" x14ac:dyDescent="0.25">
      <c r="A123" s="7"/>
      <c r="B123" s="76"/>
      <c r="C123" s="77"/>
      <c r="D123" s="78"/>
      <c r="E123" s="79" t="s">
        <v>72</v>
      </c>
      <c r="F123" s="147">
        <f>SUM(F119:F122)</f>
        <v>0</v>
      </c>
      <c r="G123" s="16"/>
      <c r="I123" s="172">
        <f>SUM(I119:I122)</f>
        <v>0</v>
      </c>
      <c r="J123" s="9"/>
    </row>
    <row r="124" spans="1:16" ht="13.5" thickBot="1" x14ac:dyDescent="0.3">
      <c r="A124" s="7"/>
      <c r="B124" s="42"/>
      <c r="C124" s="8"/>
      <c r="D124" s="12"/>
      <c r="E124" s="47"/>
      <c r="F124" s="146"/>
      <c r="G124" s="16"/>
      <c r="I124" s="171"/>
      <c r="J124" s="9"/>
    </row>
    <row r="125" spans="1:16" ht="13.5" thickBot="1" x14ac:dyDescent="0.3">
      <c r="A125" s="7"/>
      <c r="B125" s="45"/>
      <c r="C125" s="27"/>
      <c r="D125" s="28"/>
      <c r="E125" s="80" t="s">
        <v>93</v>
      </c>
      <c r="F125" s="149">
        <f>F91+F105+F107+F116+F123</f>
        <v>0</v>
      </c>
      <c r="G125" s="87"/>
      <c r="I125" s="165">
        <f>I91+I105+I107+I116+I123</f>
        <v>0</v>
      </c>
      <c r="J125" s="9" t="e">
        <f>F125/I125*100</f>
        <v>#DIV/0!</v>
      </c>
    </row>
    <row r="126" spans="1:16" ht="13.5" thickBot="1" x14ac:dyDescent="0.3">
      <c r="A126" s="7"/>
      <c r="B126" s="8"/>
      <c r="C126" s="8"/>
      <c r="D126" s="12"/>
      <c r="E126" s="47"/>
      <c r="F126" s="146"/>
      <c r="G126" s="30"/>
      <c r="J126" s="9"/>
    </row>
    <row r="127" spans="1:16" ht="16.5" thickBot="1" x14ac:dyDescent="0.3">
      <c r="A127" s="88" t="s">
        <v>94</v>
      </c>
      <c r="B127" s="86" t="s">
        <v>95</v>
      </c>
      <c r="C127" s="31"/>
      <c r="D127" s="32"/>
      <c r="E127" s="82"/>
      <c r="F127" s="150">
        <f>F43+F77+F125</f>
        <v>0</v>
      </c>
      <c r="G127" s="33"/>
      <c r="I127" s="173">
        <f>I43+I77+I125</f>
        <v>0</v>
      </c>
      <c r="J127" s="144" t="e">
        <f>F127/I127*100</f>
        <v>#DIV/0!</v>
      </c>
    </row>
    <row r="128" spans="1:16" ht="13.5" thickBot="1" x14ac:dyDescent="0.3">
      <c r="A128" s="1"/>
      <c r="B128" s="2"/>
      <c r="C128" s="2"/>
      <c r="D128" s="3"/>
      <c r="E128" s="2"/>
      <c r="F128" s="151"/>
      <c r="G128" s="4"/>
    </row>
    <row r="129" spans="1:7" ht="15.75" hidden="1" x14ac:dyDescent="0.25">
      <c r="A129" s="93"/>
      <c r="B129" s="94"/>
      <c r="C129" s="95"/>
      <c r="D129" s="96" t="s">
        <v>96</v>
      </c>
      <c r="E129" s="97" t="s">
        <v>97</v>
      </c>
      <c r="F129" s="152" t="s">
        <v>98</v>
      </c>
      <c r="G129" s="98"/>
    </row>
    <row r="130" spans="1:7" hidden="1" x14ac:dyDescent="0.25">
      <c r="A130" s="66"/>
      <c r="B130" s="99" t="s">
        <v>73</v>
      </c>
      <c r="C130" s="100"/>
      <c r="D130" s="101">
        <f>F43</f>
        <v>0</v>
      </c>
      <c r="E130" s="101">
        <f>D130</f>
        <v>0</v>
      </c>
      <c r="F130" s="153">
        <f>(E130)*0.5</f>
        <v>0</v>
      </c>
      <c r="G130" s="102"/>
    </row>
    <row r="131" spans="1:7" hidden="1" x14ac:dyDescent="0.25">
      <c r="A131" s="66"/>
      <c r="B131" s="99" t="s">
        <v>101</v>
      </c>
      <c r="C131" s="100"/>
      <c r="D131" s="101">
        <f>F77</f>
        <v>0</v>
      </c>
      <c r="E131" s="101">
        <f>D131</f>
        <v>0</v>
      </c>
      <c r="F131" s="153">
        <f>(E131)*0.5</f>
        <v>0</v>
      </c>
      <c r="G131" s="102"/>
    </row>
    <row r="132" spans="1:7" hidden="1" x14ac:dyDescent="0.25">
      <c r="A132" s="66"/>
      <c r="B132" s="99" t="s">
        <v>113</v>
      </c>
      <c r="C132" s="100"/>
      <c r="D132" s="101">
        <f>F125</f>
        <v>0</v>
      </c>
      <c r="E132" s="101">
        <f>D132</f>
        <v>0</v>
      </c>
      <c r="F132" s="153">
        <f>E132*0.5</f>
        <v>0</v>
      </c>
      <c r="G132" s="102"/>
    </row>
    <row r="133" spans="1:7" hidden="1" x14ac:dyDescent="0.25">
      <c r="A133" s="66"/>
      <c r="B133" s="99" t="s">
        <v>106</v>
      </c>
      <c r="C133" s="100"/>
      <c r="D133" s="101">
        <f>SUM(D130:D132)</f>
        <v>0</v>
      </c>
      <c r="E133" s="101">
        <f>SUM(E130:E132)</f>
        <v>0</v>
      </c>
      <c r="F133" s="153"/>
      <c r="G133" s="102"/>
    </row>
    <row r="134" spans="1:7" ht="13.5" hidden="1" thickBot="1" x14ac:dyDescent="0.3">
      <c r="A134" s="66"/>
      <c r="B134" s="105"/>
      <c r="C134" s="106"/>
      <c r="D134" s="107"/>
      <c r="E134" s="107"/>
      <c r="F134" s="154"/>
      <c r="G134" s="108"/>
    </row>
    <row r="135" spans="1:7" ht="16.5" hidden="1" thickBot="1" x14ac:dyDescent="0.3">
      <c r="A135" s="93" t="s">
        <v>107</v>
      </c>
      <c r="B135" s="100"/>
      <c r="C135" s="100"/>
      <c r="D135" s="101"/>
      <c r="E135" s="101"/>
      <c r="F135" s="153"/>
      <c r="G135" s="71"/>
    </row>
    <row r="136" spans="1:7" ht="16.5" thickBot="1" x14ac:dyDescent="0.3">
      <c r="A136" s="1"/>
      <c r="B136" s="112" t="s">
        <v>108</v>
      </c>
      <c r="C136" s="67"/>
      <c r="D136" s="68"/>
      <c r="E136" s="67"/>
      <c r="F136" s="155">
        <f>SUM(F130:F133)</f>
        <v>0</v>
      </c>
      <c r="G136" s="69"/>
    </row>
    <row r="137" spans="1:7" ht="16.5" thickBot="1" x14ac:dyDescent="0.3">
      <c r="A137" s="88" t="s">
        <v>107</v>
      </c>
      <c r="B137" s="2"/>
      <c r="C137" s="2"/>
      <c r="D137" s="3"/>
      <c r="E137" s="2"/>
      <c r="F137" s="151"/>
      <c r="G137" s="4"/>
    </row>
    <row r="138" spans="1:7" x14ac:dyDescent="0.25">
      <c r="A138" s="1"/>
      <c r="B138" s="253" t="s">
        <v>110</v>
      </c>
      <c r="C138" s="254"/>
      <c r="D138" s="254"/>
      <c r="E138" s="254"/>
      <c r="F138" s="254"/>
      <c r="G138" s="15"/>
    </row>
    <row r="139" spans="1:7" x14ac:dyDescent="0.25">
      <c r="A139" s="1"/>
      <c r="B139" s="244"/>
      <c r="C139" s="245"/>
      <c r="D139" s="245"/>
      <c r="E139" s="245"/>
      <c r="F139" s="245"/>
      <c r="G139" s="16"/>
    </row>
    <row r="140" spans="1:7" x14ac:dyDescent="0.25">
      <c r="A140" s="1"/>
      <c r="B140" s="244"/>
      <c r="C140" s="245"/>
      <c r="D140" s="245"/>
      <c r="E140" s="245"/>
      <c r="F140" s="245"/>
      <c r="G140" s="48"/>
    </row>
    <row r="141" spans="1:7" x14ac:dyDescent="0.25">
      <c r="A141" s="1"/>
      <c r="B141" s="244"/>
      <c r="C141" s="245"/>
      <c r="D141" s="245"/>
      <c r="E141" s="245"/>
      <c r="F141" s="245"/>
      <c r="G141" s="16"/>
    </row>
    <row r="142" spans="1:7" x14ac:dyDescent="0.25">
      <c r="A142" s="1"/>
      <c r="B142" s="244"/>
      <c r="C142" s="245"/>
      <c r="D142" s="245"/>
      <c r="E142" s="245"/>
      <c r="F142" s="245"/>
      <c r="G142" s="16"/>
    </row>
    <row r="143" spans="1:7" x14ac:dyDescent="0.25">
      <c r="A143" s="1"/>
      <c r="B143" s="244"/>
      <c r="C143" s="245"/>
      <c r="D143" s="245"/>
      <c r="E143" s="245"/>
      <c r="F143" s="245"/>
      <c r="G143" s="16"/>
    </row>
    <row r="144" spans="1:7" x14ac:dyDescent="0.25">
      <c r="A144" s="1"/>
      <c r="B144" s="244"/>
      <c r="C144" s="245"/>
      <c r="D144" s="245"/>
      <c r="E144" s="245"/>
      <c r="F144" s="245"/>
      <c r="G144" s="16"/>
    </row>
    <row r="145" spans="1:7" x14ac:dyDescent="0.25">
      <c r="A145" s="1"/>
      <c r="B145" s="244"/>
      <c r="C145" s="245"/>
      <c r="D145" s="245"/>
      <c r="E145" s="245"/>
      <c r="F145" s="245"/>
      <c r="G145" s="16"/>
    </row>
    <row r="146" spans="1:7" x14ac:dyDescent="0.25">
      <c r="A146" s="1"/>
      <c r="B146" s="244"/>
      <c r="C146" s="245"/>
      <c r="D146" s="245"/>
      <c r="E146" s="245"/>
      <c r="F146" s="245"/>
      <c r="G146" s="16"/>
    </row>
    <row r="147" spans="1:7" x14ac:dyDescent="0.25">
      <c r="A147" s="1"/>
      <c r="B147" s="244"/>
      <c r="C147" s="245"/>
      <c r="D147" s="245"/>
      <c r="E147" s="245"/>
      <c r="F147" s="245"/>
      <c r="G147" s="16"/>
    </row>
    <row r="148" spans="1:7" x14ac:dyDescent="0.25">
      <c r="B148" s="244"/>
      <c r="C148" s="245"/>
      <c r="D148" s="245"/>
      <c r="E148" s="245"/>
      <c r="F148" s="245"/>
      <c r="G148" s="16"/>
    </row>
    <row r="149" spans="1:7" x14ac:dyDescent="0.25">
      <c r="B149" s="246"/>
      <c r="C149" s="247"/>
      <c r="D149" s="247"/>
      <c r="E149" s="247"/>
      <c r="F149" s="247"/>
      <c r="G149" s="49"/>
    </row>
    <row r="150" spans="1:7" ht="13.5" thickBot="1" x14ac:dyDescent="0.3">
      <c r="B150" s="248"/>
      <c r="C150" s="249"/>
      <c r="D150" s="249"/>
      <c r="E150" s="249"/>
      <c r="F150" s="249"/>
      <c r="G150" s="50"/>
    </row>
  </sheetData>
  <mergeCells count="15">
    <mergeCell ref="C2:E2"/>
    <mergeCell ref="C3:E3"/>
    <mergeCell ref="B138:F138"/>
    <mergeCell ref="B139:F139"/>
    <mergeCell ref="B140:F140"/>
    <mergeCell ref="B141:F141"/>
    <mergeCell ref="B142:F142"/>
    <mergeCell ref="B148:F148"/>
    <mergeCell ref="B149:F149"/>
    <mergeCell ref="B150:F150"/>
    <mergeCell ref="B143:F143"/>
    <mergeCell ref="B144:F144"/>
    <mergeCell ref="B145:F145"/>
    <mergeCell ref="B146:F146"/>
    <mergeCell ref="B147:F147"/>
  </mergeCells>
  <conditionalFormatting sqref="B12">
    <cfRule type="cellIs" dxfId="55" priority="9" stopIfTrue="1" operator="equal">
      <formula>"Kies eerst uw systematiek voor de berekening van de subsidiabele kosten"</formula>
    </cfRule>
  </conditionalFormatting>
  <conditionalFormatting sqref="B45">
    <cfRule type="cellIs" dxfId="54" priority="7" stopIfTrue="1" operator="equal">
      <formula>"Kies eerst uw systematiek voor de berekening van de subsidiabele kosten"</formula>
    </cfRule>
  </conditionalFormatting>
  <conditionalFormatting sqref="B79">
    <cfRule type="cellIs" dxfId="53" priority="6" stopIfTrue="1" operator="equal">
      <formula>"Kies eerst uw systematiek voor de berekening van de subsidiabele kosten"</formula>
    </cfRule>
  </conditionalFormatting>
  <conditionalFormatting sqref="E26:E27">
    <cfRule type="cellIs" dxfId="52" priority="5" stopIfTrue="1" operator="equal">
      <formula>"Opslag algemene kosten (50%)"</formula>
    </cfRule>
  </conditionalFormatting>
  <conditionalFormatting sqref="E59">
    <cfRule type="cellIs" dxfId="51" priority="8" stopIfTrue="1" operator="equal">
      <formula>"Opslag algemene kosten (50%)"</formula>
    </cfRule>
  </conditionalFormatting>
  <conditionalFormatting sqref="E107">
    <cfRule type="cellIs" dxfId="50" priority="4" stopIfTrue="1" operator="equal">
      <formula>"Opslag algemene kosten (50%)"</formula>
    </cfRule>
  </conditionalFormatting>
  <conditionalFormatting sqref="I12">
    <cfRule type="cellIs" dxfId="49" priority="3" stopIfTrue="1" operator="equal">
      <formula>"Kies eerst uw systematiek voor de berekening van de subsidiabele kosten"</formula>
    </cfRule>
  </conditionalFormatting>
  <conditionalFormatting sqref="I45">
    <cfRule type="cellIs" dxfId="48" priority="2" stopIfTrue="1" operator="equal">
      <formula>"Kies eerst uw systematiek voor de berekening van de subsidiabele kosten"</formula>
    </cfRule>
  </conditionalFormatting>
  <conditionalFormatting sqref="I79">
    <cfRule type="cellIs" dxfId="47" priority="1" stopIfTrue="1" operator="equal">
      <formula>"Kies eerst uw systematiek voor de berekening van de subsidiabele kosten"</formula>
    </cfRule>
  </conditionalFormatting>
  <dataValidations count="3">
    <dataValidation type="list" allowBlank="1" showInputMessage="1" showErrorMessage="1" sqref="F5" xr:uid="{82674CFF-C5B4-41FD-AA78-B956D759BC83}">
      <formula1>"Ja,Nee,Niet van toepassing"</formula1>
    </dataValidation>
    <dataValidation type="list" allowBlank="1" showInputMessage="1" showErrorMessage="1" sqref="F6" xr:uid="{FA30D57F-0C28-491D-B143-93EE494DC1AB}">
      <formula1>"MKB-onderneming,Grote onderneming,Overig"</formula1>
    </dataValidation>
    <dataValidation type="list" allowBlank="1" showInputMessage="1" showErrorMessage="1" sqref="C15:C23 C48:C56" xr:uid="{F0F8893D-D599-4C9E-B565-463B5488A82E}">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9ACD-BE5B-450D-978F-516FD467A769}">
  <sheetPr>
    <pageSetUpPr fitToPage="1"/>
  </sheetPr>
  <dimension ref="A1:P150"/>
  <sheetViews>
    <sheetView showGridLines="0" workbookViewId="0">
      <selection activeCell="I10" sqref="I10"/>
    </sheetView>
  </sheetViews>
  <sheetFormatPr defaultColWidth="12.42578125" defaultRowHeight="12.75" x14ac:dyDescent="0.25"/>
  <cols>
    <col min="1" max="1" width="4.140625" style="34" customWidth="1"/>
    <col min="2" max="2" width="35" style="38" customWidth="1"/>
    <col min="3" max="3" width="23.42578125" style="38" customWidth="1"/>
    <col min="4" max="4" width="16.7109375" style="40" bestFit="1" customWidth="1"/>
    <col min="5" max="5" width="29.42578125" style="38" bestFit="1" customWidth="1"/>
    <col min="6" max="6" width="35" style="157" customWidth="1"/>
    <col min="7" max="7" width="6.85546875" style="41" customWidth="1"/>
    <col min="8" max="8" width="6.42578125" style="36" customWidth="1"/>
    <col min="9" max="9" width="56.5703125" style="37" bestFit="1" customWidth="1"/>
    <col min="10" max="10" width="15.140625" style="36" bestFit="1" customWidth="1"/>
    <col min="11" max="16" width="49.140625" style="36" customWidth="1"/>
    <col min="17" max="16384" width="12.42578125" style="38"/>
  </cols>
  <sheetData>
    <row r="1" spans="1:16" ht="13.5" thickBot="1" x14ac:dyDescent="0.3">
      <c r="B1" s="9"/>
      <c r="C1" s="8"/>
      <c r="D1" s="8"/>
      <c r="E1" s="9"/>
      <c r="F1" s="136" t="s">
        <v>50</v>
      </c>
      <c r="G1" s="8"/>
    </row>
    <row r="2" spans="1:16" s="6" customFormat="1" ht="15.75" thickBot="1" x14ac:dyDescent="0.3">
      <c r="A2" s="1"/>
      <c r="B2" s="52" t="s">
        <v>111</v>
      </c>
      <c r="C2" s="238" t="s">
        <v>115</v>
      </c>
      <c r="D2" s="239"/>
      <c r="E2" s="240"/>
      <c r="F2" s="137"/>
      <c r="G2" s="4"/>
      <c r="H2" s="2"/>
      <c r="I2" s="5"/>
      <c r="J2" s="2"/>
      <c r="K2" s="2"/>
      <c r="L2" s="2"/>
      <c r="M2" s="2"/>
      <c r="N2" s="2"/>
      <c r="O2" s="2"/>
      <c r="P2" s="2"/>
    </row>
    <row r="3" spans="1:16" s="6" customFormat="1" ht="15.75" thickBot="1" x14ac:dyDescent="0.3">
      <c r="A3" s="1"/>
      <c r="B3" s="52" t="s">
        <v>51</v>
      </c>
      <c r="C3" s="250" t="str">
        <f>Aanvrager!C3</f>
        <v>Projecttitel</v>
      </c>
      <c r="D3" s="251"/>
      <c r="E3" s="252"/>
      <c r="F3" s="137"/>
      <c r="G3" s="4"/>
      <c r="H3" s="2"/>
      <c r="I3" s="5"/>
      <c r="J3" s="2"/>
      <c r="K3" s="2"/>
      <c r="L3" s="2"/>
      <c r="M3" s="2"/>
      <c r="N3" s="2"/>
      <c r="O3" s="2"/>
      <c r="P3" s="2"/>
    </row>
    <row r="4" spans="1:16" s="10" customFormat="1" thickBot="1" x14ac:dyDescent="0.3">
      <c r="A4" s="7"/>
      <c r="C4" s="2"/>
      <c r="D4" s="2"/>
      <c r="E4" s="2"/>
      <c r="F4" s="138"/>
      <c r="G4" s="4"/>
      <c r="H4" s="8"/>
      <c r="I4" s="9"/>
      <c r="J4" s="8"/>
      <c r="K4" s="8"/>
      <c r="L4" s="8"/>
      <c r="M4" s="8"/>
      <c r="N4" s="8"/>
      <c r="O4" s="8"/>
      <c r="P4" s="8"/>
    </row>
    <row r="5" spans="1:16" s="10" customFormat="1" thickBot="1" x14ac:dyDescent="0.3">
      <c r="A5" s="7"/>
      <c r="B5" s="46" t="s">
        <v>53</v>
      </c>
      <c r="C5" s="53"/>
      <c r="D5" s="53"/>
      <c r="E5" s="59"/>
      <c r="F5" s="139"/>
      <c r="G5" s="57"/>
      <c r="H5" s="2"/>
      <c r="I5" s="2"/>
      <c r="J5" s="8"/>
      <c r="K5" s="8"/>
      <c r="L5" s="8"/>
      <c r="M5" s="8"/>
      <c r="N5" s="8"/>
      <c r="O5" s="8"/>
      <c r="P5" s="8"/>
    </row>
    <row r="6" spans="1:16" s="10" customFormat="1" ht="12.75" customHeight="1" x14ac:dyDescent="0.25">
      <c r="A6" s="7"/>
      <c r="B6" s="46" t="s">
        <v>54</v>
      </c>
      <c r="C6" s="31"/>
      <c r="D6" s="31"/>
      <c r="E6" s="31"/>
      <c r="F6" s="140"/>
      <c r="G6" s="57"/>
      <c r="H6" s="2"/>
      <c r="I6" s="2"/>
      <c r="J6" s="8"/>
      <c r="K6" s="8"/>
      <c r="L6" s="8"/>
      <c r="M6" s="8"/>
      <c r="N6" s="8"/>
      <c r="O6" s="8"/>
      <c r="P6" s="8"/>
    </row>
    <row r="7" spans="1:16" s="10" customFormat="1" thickBot="1" x14ac:dyDescent="0.3">
      <c r="A7" s="7"/>
      <c r="B7" s="46" t="s">
        <v>56</v>
      </c>
      <c r="C7" s="31"/>
      <c r="D7" s="31"/>
      <c r="E7" s="31"/>
      <c r="F7" s="140"/>
      <c r="G7" s="57"/>
      <c r="H7" s="8"/>
      <c r="I7" s="9"/>
      <c r="J7" s="8"/>
      <c r="K7" s="8"/>
      <c r="L7" s="8"/>
      <c r="M7" s="8"/>
      <c r="N7" s="8"/>
      <c r="O7" s="8"/>
      <c r="P7" s="8"/>
    </row>
    <row r="8" spans="1:16" s="10" customFormat="1" thickBot="1" x14ac:dyDescent="0.3">
      <c r="A8" s="7"/>
      <c r="B8" s="46" t="s">
        <v>147</v>
      </c>
      <c r="C8" s="31"/>
      <c r="D8" s="31"/>
      <c r="E8" s="33"/>
      <c r="F8" s="140"/>
      <c r="G8" s="57"/>
      <c r="H8" s="8"/>
      <c r="I8" s="9"/>
      <c r="J8" s="8"/>
      <c r="K8" s="8"/>
      <c r="L8" s="8"/>
      <c r="M8" s="8"/>
      <c r="N8" s="8"/>
      <c r="O8" s="8"/>
      <c r="P8" s="8"/>
    </row>
    <row r="9" spans="1:16" s="10" customFormat="1" ht="12" x14ac:dyDescent="0.25">
      <c r="A9" s="7"/>
      <c r="B9" s="8"/>
      <c r="C9" s="8"/>
      <c r="D9" s="8"/>
      <c r="E9" s="8"/>
      <c r="F9" s="164"/>
      <c r="G9" s="57"/>
      <c r="H9" s="8"/>
      <c r="I9" s="9"/>
      <c r="J9" s="8"/>
      <c r="K9" s="8"/>
      <c r="L9" s="8"/>
      <c r="M9" s="8"/>
      <c r="N9" s="8"/>
      <c r="O9" s="8"/>
      <c r="P9" s="8"/>
    </row>
    <row r="10" spans="1:16" s="10" customFormat="1" ht="15.75" x14ac:dyDescent="0.25">
      <c r="A10" s="7"/>
      <c r="B10" s="231" t="s">
        <v>158</v>
      </c>
      <c r="C10" s="8"/>
      <c r="D10" s="8"/>
      <c r="E10" s="8"/>
      <c r="F10" s="164"/>
      <c r="G10" s="57"/>
      <c r="H10" s="8"/>
      <c r="I10" s="231" t="s">
        <v>149</v>
      </c>
      <c r="J10" s="8"/>
      <c r="K10" s="8"/>
      <c r="L10" s="8"/>
      <c r="M10" s="8"/>
      <c r="N10" s="8"/>
      <c r="O10" s="8"/>
      <c r="P10" s="8"/>
    </row>
    <row r="11" spans="1:16" s="10" customFormat="1" ht="12.75" customHeight="1" thickBot="1" x14ac:dyDescent="0.3">
      <c r="A11" s="7"/>
      <c r="B11" s="8"/>
      <c r="C11" s="8"/>
      <c r="D11" s="8"/>
      <c r="E11" s="8"/>
      <c r="F11" s="144"/>
      <c r="G11" s="57"/>
      <c r="H11" s="2"/>
      <c r="I11" s="2"/>
      <c r="J11" s="8"/>
      <c r="K11" s="8"/>
      <c r="L11" s="8"/>
      <c r="M11" s="8"/>
      <c r="N11" s="8"/>
      <c r="O11" s="8"/>
      <c r="P11" s="8"/>
    </row>
    <row r="12" spans="1:16" s="6" customFormat="1" ht="15.75" x14ac:dyDescent="0.25">
      <c r="A12" s="88" t="s">
        <v>57</v>
      </c>
      <c r="B12" s="84" t="s">
        <v>58</v>
      </c>
      <c r="C12" s="83"/>
      <c r="D12" s="83"/>
      <c r="E12" s="83"/>
      <c r="F12" s="141"/>
      <c r="G12" s="15"/>
      <c r="H12" s="2"/>
      <c r="I12" s="174" t="s">
        <v>58</v>
      </c>
      <c r="J12" s="5"/>
      <c r="K12" s="2"/>
      <c r="L12" s="2"/>
      <c r="M12" s="2"/>
      <c r="N12" s="2"/>
      <c r="O12" s="2"/>
      <c r="P12" s="2"/>
    </row>
    <row r="13" spans="1:16" s="6" customFormat="1" ht="12" x14ac:dyDescent="0.25">
      <c r="A13" s="7"/>
      <c r="B13" s="42" t="s">
        <v>59</v>
      </c>
      <c r="C13" s="11"/>
      <c r="D13" s="11"/>
      <c r="E13" s="2"/>
      <c r="F13" s="142"/>
      <c r="G13" s="16"/>
      <c r="H13" s="2"/>
      <c r="I13" s="158"/>
      <c r="J13" s="5"/>
      <c r="K13" s="2"/>
      <c r="L13" s="2"/>
      <c r="M13" s="2"/>
      <c r="N13" s="2"/>
      <c r="O13" s="2"/>
      <c r="P13" s="2"/>
    </row>
    <row r="14" spans="1:16" s="19" customFormat="1" ht="12" x14ac:dyDescent="0.25">
      <c r="A14" s="7"/>
      <c r="B14" s="43" t="s">
        <v>60</v>
      </c>
      <c r="C14" s="17" t="s">
        <v>61</v>
      </c>
      <c r="D14" s="4" t="s">
        <v>62</v>
      </c>
      <c r="E14" s="17" t="s">
        <v>63</v>
      </c>
      <c r="F14" s="143" t="s">
        <v>64</v>
      </c>
      <c r="G14" s="16"/>
      <c r="H14" s="17"/>
      <c r="I14" s="159"/>
      <c r="J14" s="18"/>
      <c r="K14" s="17"/>
      <c r="L14" s="17"/>
      <c r="M14" s="17"/>
      <c r="N14" s="17"/>
      <c r="O14" s="17"/>
      <c r="P14" s="17"/>
    </row>
    <row r="15" spans="1:16" s="6" customFormat="1" ht="12" x14ac:dyDescent="0.25">
      <c r="A15" s="1"/>
      <c r="B15" s="72"/>
      <c r="C15" s="89"/>
      <c r="D15" s="20"/>
      <c r="E15" s="21"/>
      <c r="F15" s="137">
        <f t="shared" ref="F15:F23" si="0">$D15*E15</f>
        <v>0</v>
      </c>
      <c r="G15" s="16"/>
      <c r="H15" s="2"/>
      <c r="I15" s="166">
        <v>0</v>
      </c>
      <c r="J15" s="5"/>
      <c r="K15" s="2"/>
      <c r="L15" s="2"/>
      <c r="M15" s="2"/>
      <c r="N15" s="2"/>
      <c r="O15" s="2"/>
      <c r="P15" s="2"/>
    </row>
    <row r="16" spans="1:16" s="6" customFormat="1" ht="12" x14ac:dyDescent="0.25">
      <c r="A16" s="1"/>
      <c r="B16" s="72"/>
      <c r="C16" s="89"/>
      <c r="D16" s="20"/>
      <c r="E16" s="21"/>
      <c r="F16" s="137">
        <f t="shared" si="0"/>
        <v>0</v>
      </c>
      <c r="G16" s="16"/>
      <c r="H16" s="2"/>
      <c r="I16" s="166">
        <v>0</v>
      </c>
      <c r="J16" s="5"/>
      <c r="K16" s="2"/>
      <c r="L16" s="2"/>
      <c r="M16" s="2"/>
      <c r="N16" s="2"/>
      <c r="O16" s="2"/>
      <c r="P16" s="2"/>
    </row>
    <row r="17" spans="1:16" s="6" customFormat="1" ht="12" x14ac:dyDescent="0.25">
      <c r="A17" s="1"/>
      <c r="B17" s="72"/>
      <c r="C17" s="89"/>
      <c r="D17" s="20"/>
      <c r="E17" s="21"/>
      <c r="F17" s="137">
        <f t="shared" si="0"/>
        <v>0</v>
      </c>
      <c r="G17" s="16"/>
      <c r="H17" s="2"/>
      <c r="I17" s="166">
        <v>0</v>
      </c>
      <c r="J17" s="5"/>
      <c r="K17" s="2"/>
      <c r="L17" s="2"/>
      <c r="M17" s="2"/>
      <c r="N17" s="2"/>
      <c r="O17" s="2"/>
      <c r="P17" s="2"/>
    </row>
    <row r="18" spans="1:16" s="6" customFormat="1" ht="12" x14ac:dyDescent="0.25">
      <c r="A18" s="1"/>
      <c r="B18" s="72"/>
      <c r="C18" s="89"/>
      <c r="D18" s="20"/>
      <c r="E18" s="21"/>
      <c r="F18" s="137">
        <f t="shared" si="0"/>
        <v>0</v>
      </c>
      <c r="G18" s="16"/>
      <c r="H18" s="2"/>
      <c r="I18" s="166">
        <v>0</v>
      </c>
      <c r="J18" s="5"/>
      <c r="K18" s="2"/>
      <c r="L18" s="2"/>
      <c r="M18" s="2"/>
      <c r="N18" s="2"/>
      <c r="O18" s="2"/>
      <c r="P18" s="2"/>
    </row>
    <row r="19" spans="1:16" s="6" customFormat="1" ht="12" x14ac:dyDescent="0.25">
      <c r="A19" s="1"/>
      <c r="B19" s="72"/>
      <c r="C19" s="89"/>
      <c r="D19" s="20"/>
      <c r="E19" s="21"/>
      <c r="F19" s="137">
        <f t="shared" si="0"/>
        <v>0</v>
      </c>
      <c r="G19" s="16"/>
      <c r="H19" s="2"/>
      <c r="I19" s="166">
        <v>0</v>
      </c>
      <c r="J19" s="5"/>
      <c r="K19" s="2"/>
      <c r="L19" s="2"/>
      <c r="M19" s="2"/>
      <c r="N19" s="2"/>
      <c r="O19" s="2"/>
      <c r="P19" s="2"/>
    </row>
    <row r="20" spans="1:16" s="6" customFormat="1" ht="12" x14ac:dyDescent="0.25">
      <c r="A20" s="1"/>
      <c r="B20" s="72"/>
      <c r="C20" s="89"/>
      <c r="D20" s="20"/>
      <c r="E20" s="21"/>
      <c r="F20" s="137">
        <f t="shared" si="0"/>
        <v>0</v>
      </c>
      <c r="G20" s="16"/>
      <c r="H20" s="2"/>
      <c r="I20" s="166">
        <v>0</v>
      </c>
      <c r="J20" s="5"/>
      <c r="K20" s="2"/>
      <c r="L20" s="2"/>
      <c r="M20" s="2"/>
      <c r="N20" s="2"/>
      <c r="O20" s="2"/>
      <c r="P20" s="2"/>
    </row>
    <row r="21" spans="1:16" s="6" customFormat="1" ht="12" x14ac:dyDescent="0.25">
      <c r="A21" s="1"/>
      <c r="B21" s="72"/>
      <c r="C21" s="89"/>
      <c r="D21" s="20"/>
      <c r="E21" s="21"/>
      <c r="F21" s="137">
        <f t="shared" si="0"/>
        <v>0</v>
      </c>
      <c r="G21" s="16"/>
      <c r="H21" s="2"/>
      <c r="I21" s="166">
        <v>0</v>
      </c>
      <c r="J21" s="5"/>
      <c r="K21" s="2"/>
      <c r="L21" s="2"/>
      <c r="M21" s="2"/>
      <c r="N21" s="2"/>
      <c r="O21" s="2"/>
      <c r="P21" s="2"/>
    </row>
    <row r="22" spans="1:16" s="6" customFormat="1" ht="12" x14ac:dyDescent="0.25">
      <c r="A22" s="1"/>
      <c r="B22" s="72"/>
      <c r="C22" s="89"/>
      <c r="D22" s="20"/>
      <c r="E22" s="21"/>
      <c r="F22" s="137">
        <f t="shared" si="0"/>
        <v>0</v>
      </c>
      <c r="G22" s="16"/>
      <c r="H22" s="2"/>
      <c r="I22" s="166">
        <v>0</v>
      </c>
      <c r="J22" s="5"/>
      <c r="K22" s="2"/>
      <c r="L22" s="2"/>
      <c r="M22" s="2"/>
      <c r="N22" s="2"/>
      <c r="O22" s="2"/>
      <c r="P22" s="2"/>
    </row>
    <row r="23" spans="1:16" s="6" customFormat="1" ht="12" x14ac:dyDescent="0.25">
      <c r="A23" s="1"/>
      <c r="B23" s="72"/>
      <c r="C23" s="89"/>
      <c r="D23" s="20"/>
      <c r="E23" s="21"/>
      <c r="F23" s="137">
        <f t="shared" si="0"/>
        <v>0</v>
      </c>
      <c r="G23" s="16"/>
      <c r="H23" s="2"/>
      <c r="I23" s="166">
        <v>0</v>
      </c>
      <c r="J23" s="5"/>
      <c r="K23" s="2"/>
      <c r="L23" s="2"/>
      <c r="M23" s="2"/>
      <c r="N23" s="2"/>
      <c r="O23" s="2"/>
      <c r="P23" s="2"/>
    </row>
    <row r="24" spans="1:16" s="6" customFormat="1" ht="12" x14ac:dyDescent="0.25">
      <c r="A24" s="1"/>
      <c r="B24" s="44"/>
      <c r="C24" s="2"/>
      <c r="D24" s="22"/>
      <c r="E24" s="23" t="s">
        <v>65</v>
      </c>
      <c r="F24" s="137">
        <f>SUM(F15:F23)</f>
        <v>0</v>
      </c>
      <c r="G24" s="16"/>
      <c r="H24" s="2"/>
      <c r="I24" s="163">
        <f>SUM(I15:I23)</f>
        <v>0</v>
      </c>
      <c r="J24" s="5"/>
      <c r="K24" s="2"/>
      <c r="L24" s="2"/>
      <c r="M24" s="2"/>
      <c r="N24" s="2"/>
      <c r="O24" s="2"/>
      <c r="P24" s="2"/>
    </row>
    <row r="25" spans="1:16" s="10" customFormat="1" ht="12" x14ac:dyDescent="0.25">
      <c r="A25" s="7"/>
      <c r="B25" s="42"/>
      <c r="C25" s="8"/>
      <c r="D25" s="24"/>
      <c r="E25" s="24"/>
      <c r="F25" s="144"/>
      <c r="G25" s="16"/>
      <c r="H25" s="8"/>
      <c r="I25" s="161"/>
      <c r="J25" s="9"/>
      <c r="K25" s="8"/>
      <c r="L25" s="8"/>
      <c r="M25" s="8"/>
      <c r="N25" s="8"/>
      <c r="O25" s="8"/>
      <c r="P25" s="8"/>
    </row>
    <row r="26" spans="1:16" s="6" customFormat="1" ht="14.25" customHeight="1" x14ac:dyDescent="0.25">
      <c r="A26" s="7"/>
      <c r="B26" s="42" t="s">
        <v>66</v>
      </c>
      <c r="C26" s="8"/>
      <c r="D26" s="2"/>
      <c r="E26" s="25"/>
      <c r="F26" s="145">
        <f>F24*0.15</f>
        <v>0</v>
      </c>
      <c r="G26" s="26"/>
      <c r="H26" s="2"/>
      <c r="I26" s="163">
        <f>I24*0.15</f>
        <v>0</v>
      </c>
      <c r="J26" s="5"/>
      <c r="K26" s="2"/>
      <c r="L26" s="2"/>
      <c r="M26" s="2"/>
      <c r="N26" s="2"/>
      <c r="O26" s="2"/>
      <c r="P26" s="2"/>
    </row>
    <row r="27" spans="1:16" s="6" customFormat="1" ht="14.25" customHeight="1" x14ac:dyDescent="0.25">
      <c r="A27" s="7"/>
      <c r="B27" s="42"/>
      <c r="C27" s="8"/>
      <c r="D27" s="2"/>
      <c r="E27" s="25"/>
      <c r="F27" s="145"/>
      <c r="G27" s="26"/>
      <c r="H27" s="2"/>
      <c r="I27" s="162"/>
      <c r="J27" s="5"/>
      <c r="K27" s="2"/>
      <c r="L27" s="2"/>
      <c r="M27" s="2"/>
      <c r="N27" s="2"/>
      <c r="O27" s="2"/>
      <c r="P27" s="2"/>
    </row>
    <row r="28" spans="1:16" s="10" customFormat="1" ht="12" x14ac:dyDescent="0.25">
      <c r="A28" s="7"/>
      <c r="B28" s="42" t="s">
        <v>67</v>
      </c>
      <c r="C28" s="8"/>
      <c r="D28" s="12"/>
      <c r="E28" s="47"/>
      <c r="F28" s="146"/>
      <c r="G28" s="16"/>
      <c r="H28" s="8"/>
      <c r="I28" s="161"/>
      <c r="J28" s="8"/>
      <c r="K28" s="8"/>
      <c r="L28" s="8"/>
      <c r="M28" s="8"/>
      <c r="N28" s="8"/>
      <c r="O28" s="8"/>
      <c r="P28" s="8"/>
    </row>
    <row r="29" spans="1:16" s="10" customFormat="1" ht="12" x14ac:dyDescent="0.25">
      <c r="A29" s="7"/>
      <c r="B29" s="43" t="s">
        <v>68</v>
      </c>
      <c r="C29" s="8"/>
      <c r="D29" s="4" t="s">
        <v>62</v>
      </c>
      <c r="E29" s="17" t="s">
        <v>63</v>
      </c>
      <c r="F29" s="143" t="s">
        <v>64</v>
      </c>
      <c r="G29" s="16"/>
      <c r="H29" s="8"/>
      <c r="I29" s="161"/>
      <c r="J29" s="8"/>
      <c r="K29" s="8"/>
      <c r="L29" s="8"/>
      <c r="M29" s="8"/>
      <c r="N29" s="8"/>
      <c r="O29" s="8"/>
      <c r="P29" s="8"/>
    </row>
    <row r="30" spans="1:16" s="10" customFormat="1" ht="12" x14ac:dyDescent="0.25">
      <c r="A30" s="7"/>
      <c r="B30" s="81"/>
      <c r="C30" s="21"/>
      <c r="D30" s="21"/>
      <c r="E30" s="21"/>
      <c r="F30" s="137">
        <f>$D30*E30</f>
        <v>0</v>
      </c>
      <c r="G30" s="16"/>
      <c r="H30" s="8"/>
      <c r="I30" s="166">
        <v>0</v>
      </c>
      <c r="J30" s="8"/>
      <c r="K30" s="8"/>
      <c r="L30" s="8"/>
      <c r="M30" s="8"/>
      <c r="N30" s="8"/>
      <c r="O30" s="8"/>
      <c r="P30" s="8"/>
    </row>
    <row r="31" spans="1:16" s="10" customFormat="1" ht="12" x14ac:dyDescent="0.25">
      <c r="A31" s="7"/>
      <c r="B31" s="81"/>
      <c r="C31" s="21"/>
      <c r="D31" s="21"/>
      <c r="E31" s="21"/>
      <c r="F31" s="137">
        <f>$D31*E31</f>
        <v>0</v>
      </c>
      <c r="G31" s="16"/>
      <c r="H31" s="8"/>
      <c r="I31" s="166">
        <v>0</v>
      </c>
      <c r="J31" s="8"/>
      <c r="K31" s="8"/>
      <c r="L31" s="8"/>
      <c r="M31" s="8"/>
      <c r="N31" s="8"/>
      <c r="O31" s="8"/>
      <c r="P31" s="8"/>
    </row>
    <row r="32" spans="1:16" s="10" customFormat="1" ht="12" x14ac:dyDescent="0.25">
      <c r="A32" s="7"/>
      <c r="B32" s="81"/>
      <c r="C32" s="21"/>
      <c r="D32" s="21"/>
      <c r="E32" s="21"/>
      <c r="F32" s="137">
        <f>$D32*E32</f>
        <v>0</v>
      </c>
      <c r="G32" s="16"/>
      <c r="H32" s="8"/>
      <c r="I32" s="166">
        <v>0</v>
      </c>
      <c r="J32" s="8"/>
      <c r="K32" s="8"/>
      <c r="L32" s="8"/>
      <c r="M32" s="8"/>
      <c r="N32" s="8"/>
      <c r="O32" s="8"/>
      <c r="P32" s="8"/>
    </row>
    <row r="33" spans="1:16" s="10" customFormat="1" ht="12" x14ac:dyDescent="0.25">
      <c r="A33" s="7"/>
      <c r="B33" s="81"/>
      <c r="C33" s="21"/>
      <c r="D33" s="21"/>
      <c r="E33" s="21"/>
      <c r="F33" s="137">
        <f>$D33*E33</f>
        <v>0</v>
      </c>
      <c r="G33" s="16"/>
      <c r="H33" s="8"/>
      <c r="I33" s="166">
        <v>0</v>
      </c>
      <c r="J33" s="8"/>
      <c r="K33" s="8"/>
      <c r="L33" s="8"/>
      <c r="M33" s="8"/>
      <c r="N33" s="8"/>
      <c r="O33" s="8"/>
      <c r="P33" s="8"/>
    </row>
    <row r="34" spans="1:16" s="10" customFormat="1" ht="12" x14ac:dyDescent="0.25">
      <c r="A34" s="7"/>
      <c r="B34" s="42"/>
      <c r="C34" s="8"/>
      <c r="D34" s="2"/>
      <c r="E34" s="79" t="s">
        <v>69</v>
      </c>
      <c r="F34" s="147">
        <f>SUM(F30:F33)</f>
        <v>0</v>
      </c>
      <c r="G34" s="26"/>
      <c r="H34" s="8"/>
      <c r="I34" s="163">
        <f>SUM(I30:I33)</f>
        <v>0</v>
      </c>
      <c r="J34" s="5"/>
      <c r="K34" s="8"/>
      <c r="L34" s="8"/>
      <c r="M34" s="8"/>
      <c r="N34" s="8"/>
      <c r="O34" s="8"/>
      <c r="P34" s="8"/>
    </row>
    <row r="35" spans="1:16" s="10" customFormat="1" ht="12" x14ac:dyDescent="0.25">
      <c r="A35" s="7"/>
      <c r="B35" s="42" t="s">
        <v>70</v>
      </c>
      <c r="C35" s="8"/>
      <c r="D35" s="12"/>
      <c r="E35" s="47"/>
      <c r="F35" s="146"/>
      <c r="G35" s="16"/>
      <c r="H35" s="8"/>
      <c r="I35" s="161"/>
      <c r="J35" s="8"/>
      <c r="K35" s="8"/>
      <c r="L35" s="8"/>
      <c r="M35" s="8"/>
      <c r="N35" s="8"/>
      <c r="O35" s="8"/>
      <c r="P35" s="8"/>
    </row>
    <row r="36" spans="1:16" s="10" customFormat="1" ht="12" x14ac:dyDescent="0.25">
      <c r="A36" s="7"/>
      <c r="B36" s="43" t="s">
        <v>68</v>
      </c>
      <c r="C36" s="8"/>
      <c r="E36" s="47"/>
      <c r="F36" s="143" t="s">
        <v>71</v>
      </c>
      <c r="G36" s="16"/>
      <c r="H36" s="8"/>
      <c r="I36" s="161"/>
      <c r="J36" s="8"/>
      <c r="K36" s="8"/>
      <c r="L36" s="8"/>
      <c r="M36" s="8"/>
      <c r="N36" s="8"/>
      <c r="O36" s="8"/>
      <c r="P36" s="8"/>
    </row>
    <row r="37" spans="1:16" s="10" customFormat="1" ht="12" x14ac:dyDescent="0.25">
      <c r="A37" s="7"/>
      <c r="B37" s="81"/>
      <c r="C37" s="21"/>
      <c r="D37" s="21"/>
      <c r="E37" s="21"/>
      <c r="F37" s="148">
        <v>0</v>
      </c>
      <c r="G37" s="16"/>
      <c r="H37" s="8"/>
      <c r="I37" s="166">
        <v>0</v>
      </c>
      <c r="J37" s="8"/>
      <c r="K37" s="8"/>
      <c r="L37" s="8"/>
      <c r="M37" s="8"/>
      <c r="N37" s="8"/>
      <c r="O37" s="8"/>
      <c r="P37" s="8"/>
    </row>
    <row r="38" spans="1:16" s="10" customFormat="1" ht="12" x14ac:dyDescent="0.25">
      <c r="A38" s="7"/>
      <c r="B38" s="81"/>
      <c r="C38" s="21"/>
      <c r="D38" s="21"/>
      <c r="E38" s="21"/>
      <c r="F38" s="148">
        <v>0</v>
      </c>
      <c r="G38" s="16"/>
      <c r="H38" s="8"/>
      <c r="I38" s="166">
        <v>0</v>
      </c>
      <c r="J38" s="8"/>
      <c r="K38" s="8"/>
      <c r="L38" s="8"/>
      <c r="M38" s="8"/>
      <c r="N38" s="8"/>
      <c r="O38" s="8"/>
      <c r="P38" s="8"/>
    </row>
    <row r="39" spans="1:16" s="10" customFormat="1" ht="12" x14ac:dyDescent="0.25">
      <c r="A39" s="7"/>
      <c r="B39" s="81"/>
      <c r="C39" s="21"/>
      <c r="D39" s="21"/>
      <c r="E39" s="21"/>
      <c r="F39" s="148">
        <v>0</v>
      </c>
      <c r="G39" s="16"/>
      <c r="H39" s="8"/>
      <c r="I39" s="166">
        <v>0</v>
      </c>
      <c r="J39" s="8"/>
      <c r="K39" s="8"/>
      <c r="L39" s="8"/>
      <c r="M39" s="8"/>
      <c r="N39" s="8"/>
      <c r="O39" s="8"/>
      <c r="P39" s="8"/>
    </row>
    <row r="40" spans="1:16" s="10" customFormat="1" ht="12" x14ac:dyDescent="0.25">
      <c r="A40" s="7"/>
      <c r="B40" s="81"/>
      <c r="C40" s="21"/>
      <c r="D40" s="21"/>
      <c r="E40" s="21"/>
      <c r="F40" s="148">
        <v>0</v>
      </c>
      <c r="G40" s="16"/>
      <c r="H40" s="8"/>
      <c r="I40" s="166">
        <v>0</v>
      </c>
      <c r="J40" s="8"/>
      <c r="K40" s="8"/>
      <c r="L40" s="8"/>
      <c r="M40" s="8"/>
      <c r="N40" s="8"/>
      <c r="O40" s="8"/>
      <c r="P40" s="8"/>
    </row>
    <row r="41" spans="1:16" s="10" customFormat="1" ht="12" x14ac:dyDescent="0.25">
      <c r="A41" s="7"/>
      <c r="B41" s="76"/>
      <c r="C41" s="77"/>
      <c r="D41" s="78"/>
      <c r="E41" s="79" t="s">
        <v>72</v>
      </c>
      <c r="F41" s="147">
        <f>SUM(F37:F40)</f>
        <v>0</v>
      </c>
      <c r="G41" s="16"/>
      <c r="H41" s="8"/>
      <c r="I41" s="163">
        <f>SUM(I37:I40)</f>
        <v>0</v>
      </c>
      <c r="J41" s="8"/>
      <c r="K41" s="8"/>
      <c r="L41" s="8"/>
      <c r="M41" s="8"/>
      <c r="N41" s="8"/>
      <c r="O41" s="8"/>
      <c r="P41" s="8"/>
    </row>
    <row r="42" spans="1:16" s="10" customFormat="1" thickBot="1" x14ac:dyDescent="0.3">
      <c r="A42" s="7"/>
      <c r="B42" s="42"/>
      <c r="C42" s="8"/>
      <c r="D42" s="12"/>
      <c r="E42" s="47"/>
      <c r="F42" s="146"/>
      <c r="G42" s="16"/>
      <c r="H42" s="8"/>
      <c r="I42" s="161"/>
      <c r="J42" s="8"/>
      <c r="K42" s="8"/>
      <c r="L42" s="8"/>
      <c r="M42" s="8"/>
      <c r="N42" s="8"/>
      <c r="O42" s="8"/>
      <c r="P42" s="8"/>
    </row>
    <row r="43" spans="1:16" s="10" customFormat="1" thickBot="1" x14ac:dyDescent="0.3">
      <c r="A43" s="7"/>
      <c r="B43" s="45"/>
      <c r="C43" s="27"/>
      <c r="D43" s="28"/>
      <c r="E43" s="80" t="s">
        <v>73</v>
      </c>
      <c r="F43" s="149">
        <f>F24+F26+F34+F41</f>
        <v>0</v>
      </c>
      <c r="G43" s="87"/>
      <c r="H43" s="8"/>
      <c r="I43" s="165">
        <f>I24+I26+I34+I41</f>
        <v>0</v>
      </c>
      <c r="J43" s="24" t="e">
        <f>F43/I43*100</f>
        <v>#DIV/0!</v>
      </c>
      <c r="K43" s="8"/>
      <c r="L43" s="8"/>
      <c r="M43" s="8"/>
      <c r="N43" s="8"/>
      <c r="O43" s="8"/>
      <c r="P43" s="8"/>
    </row>
    <row r="44" spans="1:16" s="10" customFormat="1" thickBot="1" x14ac:dyDescent="0.3">
      <c r="A44" s="7"/>
      <c r="B44" s="8"/>
      <c r="C44" s="8"/>
      <c r="D44" s="12"/>
      <c r="E44" s="47"/>
      <c r="F44" s="146"/>
      <c r="G44" s="74"/>
      <c r="H44" s="8"/>
      <c r="I44" s="8"/>
      <c r="J44" s="8"/>
      <c r="K44" s="8"/>
      <c r="L44" s="8"/>
      <c r="M44" s="8"/>
      <c r="N44" s="8"/>
      <c r="O44" s="8"/>
      <c r="P44" s="8"/>
    </row>
    <row r="45" spans="1:16" s="10" customFormat="1" ht="15.75" x14ac:dyDescent="0.25">
      <c r="A45" s="88" t="s">
        <v>74</v>
      </c>
      <c r="B45" s="85" t="s">
        <v>75</v>
      </c>
      <c r="C45" s="73"/>
      <c r="D45" s="73"/>
      <c r="E45" s="73"/>
      <c r="F45" s="141"/>
      <c r="G45" s="15"/>
      <c r="H45" s="8"/>
      <c r="I45" s="175" t="s">
        <v>151</v>
      </c>
      <c r="J45" s="9"/>
      <c r="K45" s="8"/>
      <c r="L45" s="8"/>
      <c r="M45" s="8"/>
      <c r="N45" s="8"/>
      <c r="O45" s="8"/>
      <c r="P45" s="8"/>
    </row>
    <row r="46" spans="1:16" s="10" customFormat="1" ht="12" x14ac:dyDescent="0.25">
      <c r="A46" s="7"/>
      <c r="B46" s="42" t="s">
        <v>59</v>
      </c>
      <c r="C46" s="11"/>
      <c r="D46" s="11"/>
      <c r="E46" s="2"/>
      <c r="F46" s="142"/>
      <c r="G46" s="16"/>
      <c r="H46" s="8"/>
      <c r="I46" s="167"/>
      <c r="J46" s="9"/>
      <c r="K46" s="8"/>
      <c r="L46" s="8"/>
      <c r="M46" s="8"/>
      <c r="N46" s="8"/>
      <c r="O46" s="8"/>
      <c r="P46" s="8"/>
    </row>
    <row r="47" spans="1:16" s="10" customFormat="1" ht="12" x14ac:dyDescent="0.25">
      <c r="A47" s="7"/>
      <c r="B47" s="43" t="s">
        <v>60</v>
      </c>
      <c r="C47" s="17" t="s">
        <v>61</v>
      </c>
      <c r="D47" s="4" t="s">
        <v>62</v>
      </c>
      <c r="E47" s="17" t="s">
        <v>63</v>
      </c>
      <c r="F47" s="143" t="s">
        <v>64</v>
      </c>
      <c r="G47" s="16"/>
      <c r="H47" s="8"/>
      <c r="I47" s="168"/>
      <c r="J47" s="9"/>
      <c r="K47" s="8"/>
      <c r="L47" s="8"/>
      <c r="M47" s="8"/>
      <c r="N47" s="8"/>
      <c r="O47" s="8"/>
      <c r="P47" s="8"/>
    </row>
    <row r="48" spans="1:16" s="10" customFormat="1" ht="12" x14ac:dyDescent="0.25">
      <c r="A48" s="7"/>
      <c r="B48" s="72"/>
      <c r="C48" s="89"/>
      <c r="D48" s="20"/>
      <c r="E48" s="21"/>
      <c r="F48" s="137">
        <f t="shared" ref="F48:F56" si="1">$D48*E48</f>
        <v>0</v>
      </c>
      <c r="G48" s="16"/>
      <c r="H48" s="8"/>
      <c r="I48" s="163">
        <v>0</v>
      </c>
      <c r="J48" s="9"/>
      <c r="K48" s="8"/>
      <c r="L48" s="8"/>
      <c r="M48" s="8"/>
      <c r="N48" s="8"/>
      <c r="O48" s="8"/>
      <c r="P48" s="8"/>
    </row>
    <row r="49" spans="1:16" s="10" customFormat="1" ht="12" x14ac:dyDescent="0.25">
      <c r="A49" s="7"/>
      <c r="B49" s="72"/>
      <c r="C49" s="89"/>
      <c r="D49" s="20"/>
      <c r="E49" s="21"/>
      <c r="F49" s="137">
        <f t="shared" si="1"/>
        <v>0</v>
      </c>
      <c r="G49" s="16"/>
      <c r="H49" s="8"/>
      <c r="I49" s="163">
        <v>0</v>
      </c>
      <c r="J49" s="9"/>
      <c r="K49" s="8"/>
      <c r="L49" s="8"/>
      <c r="M49" s="8"/>
      <c r="N49" s="8"/>
      <c r="O49" s="8"/>
      <c r="P49" s="8"/>
    </row>
    <row r="50" spans="1:16" s="10" customFormat="1" ht="12" x14ac:dyDescent="0.25">
      <c r="A50" s="7"/>
      <c r="B50" s="72"/>
      <c r="C50" s="89"/>
      <c r="D50" s="20"/>
      <c r="E50" s="21"/>
      <c r="F50" s="137">
        <f t="shared" si="1"/>
        <v>0</v>
      </c>
      <c r="G50" s="16"/>
      <c r="H50" s="8"/>
      <c r="I50" s="163">
        <v>0</v>
      </c>
      <c r="J50" s="9"/>
      <c r="K50" s="8"/>
      <c r="L50" s="8"/>
      <c r="M50" s="8"/>
      <c r="N50" s="8"/>
      <c r="O50" s="8"/>
      <c r="P50" s="8"/>
    </row>
    <row r="51" spans="1:16" s="10" customFormat="1" ht="12" x14ac:dyDescent="0.25">
      <c r="A51" s="7"/>
      <c r="B51" s="72"/>
      <c r="C51" s="89"/>
      <c r="D51" s="20"/>
      <c r="E51" s="21"/>
      <c r="F51" s="137">
        <f t="shared" si="1"/>
        <v>0</v>
      </c>
      <c r="G51" s="16"/>
      <c r="H51" s="8"/>
      <c r="I51" s="163">
        <v>0</v>
      </c>
      <c r="J51" s="9"/>
      <c r="K51" s="8"/>
      <c r="L51" s="8"/>
      <c r="M51" s="8"/>
      <c r="N51" s="8"/>
      <c r="O51" s="8"/>
      <c r="P51" s="8"/>
    </row>
    <row r="52" spans="1:16" s="10" customFormat="1" ht="12" x14ac:dyDescent="0.25">
      <c r="A52" s="7"/>
      <c r="B52" s="72"/>
      <c r="C52" s="89"/>
      <c r="D52" s="20"/>
      <c r="E52" s="21"/>
      <c r="F52" s="137">
        <f t="shared" si="1"/>
        <v>0</v>
      </c>
      <c r="G52" s="16"/>
      <c r="H52" s="8"/>
      <c r="I52" s="163">
        <v>0</v>
      </c>
      <c r="J52" s="9"/>
      <c r="K52" s="8"/>
      <c r="L52" s="8"/>
      <c r="M52" s="8"/>
      <c r="N52" s="8"/>
      <c r="O52" s="8"/>
      <c r="P52" s="8"/>
    </row>
    <row r="53" spans="1:16" s="10" customFormat="1" ht="12" x14ac:dyDescent="0.25">
      <c r="A53" s="7"/>
      <c r="B53" s="72"/>
      <c r="C53" s="89"/>
      <c r="D53" s="20"/>
      <c r="E53" s="21"/>
      <c r="F53" s="137">
        <f t="shared" si="1"/>
        <v>0</v>
      </c>
      <c r="G53" s="16"/>
      <c r="H53" s="8"/>
      <c r="I53" s="163">
        <v>0</v>
      </c>
      <c r="J53" s="9"/>
      <c r="K53" s="8"/>
      <c r="L53" s="8"/>
      <c r="M53" s="8"/>
      <c r="N53" s="8"/>
      <c r="O53" s="8"/>
      <c r="P53" s="8"/>
    </row>
    <row r="54" spans="1:16" s="10" customFormat="1" ht="12" x14ac:dyDescent="0.25">
      <c r="A54" s="7"/>
      <c r="B54" s="72"/>
      <c r="C54" s="89"/>
      <c r="D54" s="20"/>
      <c r="E54" s="21"/>
      <c r="F54" s="137">
        <f t="shared" si="1"/>
        <v>0</v>
      </c>
      <c r="G54" s="16"/>
      <c r="H54" s="8"/>
      <c r="I54" s="163">
        <v>0</v>
      </c>
      <c r="J54" s="9"/>
      <c r="K54" s="8"/>
      <c r="L54" s="8"/>
      <c r="M54" s="8"/>
      <c r="N54" s="8"/>
      <c r="O54" s="8"/>
      <c r="P54" s="8"/>
    </row>
    <row r="55" spans="1:16" s="10" customFormat="1" ht="12" x14ac:dyDescent="0.25">
      <c r="A55" s="7"/>
      <c r="B55" s="72"/>
      <c r="C55" s="89"/>
      <c r="D55" s="20"/>
      <c r="E55" s="21"/>
      <c r="F55" s="137">
        <f t="shared" si="1"/>
        <v>0</v>
      </c>
      <c r="G55" s="16"/>
      <c r="H55" s="8"/>
      <c r="I55" s="163">
        <v>0</v>
      </c>
      <c r="J55" s="9"/>
      <c r="K55" s="8"/>
      <c r="L55" s="8"/>
      <c r="M55" s="8"/>
      <c r="N55" s="8"/>
      <c r="O55" s="8"/>
      <c r="P55" s="8"/>
    </row>
    <row r="56" spans="1:16" s="10" customFormat="1" ht="12" x14ac:dyDescent="0.25">
      <c r="A56" s="7"/>
      <c r="B56" s="72"/>
      <c r="C56" s="89"/>
      <c r="D56" s="20"/>
      <c r="E56" s="21"/>
      <c r="F56" s="137">
        <f t="shared" si="1"/>
        <v>0</v>
      </c>
      <c r="G56" s="16"/>
      <c r="H56" s="8"/>
      <c r="I56" s="163">
        <v>0</v>
      </c>
      <c r="J56" s="9"/>
      <c r="K56" s="8"/>
      <c r="L56" s="8"/>
      <c r="M56" s="8"/>
      <c r="N56" s="8"/>
      <c r="O56" s="8"/>
      <c r="P56" s="8"/>
    </row>
    <row r="57" spans="1:16" s="10" customFormat="1" ht="12" x14ac:dyDescent="0.25">
      <c r="A57" s="7"/>
      <c r="B57" s="44"/>
      <c r="C57" s="2"/>
      <c r="D57" s="22"/>
      <c r="E57" s="23" t="s">
        <v>65</v>
      </c>
      <c r="F57" s="137">
        <f>SUM(F48:F56)</f>
        <v>0</v>
      </c>
      <c r="G57" s="16"/>
      <c r="H57" s="8"/>
      <c r="I57" s="163">
        <f>SUM(I48:I56)</f>
        <v>0</v>
      </c>
      <c r="J57" s="9"/>
      <c r="K57" s="8"/>
      <c r="L57" s="8"/>
      <c r="M57" s="8"/>
      <c r="N57" s="8"/>
      <c r="O57" s="8"/>
      <c r="P57" s="8"/>
    </row>
    <row r="58" spans="1:16" s="10" customFormat="1" ht="12" x14ac:dyDescent="0.25">
      <c r="A58" s="7"/>
      <c r="B58" s="42"/>
      <c r="C58" s="8"/>
      <c r="D58" s="24"/>
      <c r="E58" s="24"/>
      <c r="F58" s="144"/>
      <c r="G58" s="16"/>
      <c r="H58" s="8"/>
      <c r="I58" s="169"/>
      <c r="J58" s="9"/>
      <c r="K58" s="8"/>
      <c r="L58" s="8"/>
      <c r="M58" s="8"/>
      <c r="N58" s="8"/>
      <c r="O58" s="8"/>
      <c r="P58" s="8"/>
    </row>
    <row r="59" spans="1:16" s="10" customFormat="1" ht="12" x14ac:dyDescent="0.25">
      <c r="A59" s="7"/>
      <c r="B59" s="42" t="s">
        <v>66</v>
      </c>
      <c r="C59" s="8"/>
      <c r="D59" s="2"/>
      <c r="E59" s="25"/>
      <c r="F59" s="145">
        <f>F57*0.15</f>
        <v>0</v>
      </c>
      <c r="G59" s="26"/>
      <c r="H59" s="8"/>
      <c r="I59" s="170">
        <f>I57*0.15</f>
        <v>0</v>
      </c>
      <c r="J59" s="9"/>
      <c r="K59" s="8"/>
      <c r="L59" s="8"/>
      <c r="M59" s="8"/>
      <c r="N59" s="8"/>
      <c r="O59" s="8"/>
      <c r="P59" s="8"/>
    </row>
    <row r="60" spans="1:16" s="10" customFormat="1" ht="12" x14ac:dyDescent="0.25">
      <c r="A60" s="7"/>
      <c r="B60" s="42"/>
      <c r="C60" s="8"/>
      <c r="D60" s="12"/>
      <c r="E60" s="47"/>
      <c r="F60" s="146"/>
      <c r="G60" s="16"/>
      <c r="H60" s="8"/>
      <c r="I60" s="171"/>
      <c r="J60" s="9"/>
      <c r="K60" s="8"/>
      <c r="L60" s="8"/>
      <c r="M60" s="8"/>
      <c r="N60" s="8"/>
      <c r="O60" s="8"/>
      <c r="P60" s="8"/>
    </row>
    <row r="61" spans="1:16" s="10" customFormat="1" ht="12" x14ac:dyDescent="0.25">
      <c r="A61" s="7"/>
      <c r="B61" s="42"/>
      <c r="C61" s="8"/>
      <c r="D61" s="12"/>
      <c r="E61" s="47"/>
      <c r="F61" s="146"/>
      <c r="G61" s="16"/>
      <c r="H61" s="8"/>
      <c r="I61" s="171"/>
      <c r="J61" s="9"/>
      <c r="K61" s="8"/>
      <c r="L61" s="8"/>
      <c r="M61" s="8"/>
      <c r="N61" s="8"/>
      <c r="O61" s="8"/>
      <c r="P61" s="8"/>
    </row>
    <row r="62" spans="1:16" s="10" customFormat="1" ht="12" x14ac:dyDescent="0.25">
      <c r="A62" s="7"/>
      <c r="B62" s="42" t="s">
        <v>67</v>
      </c>
      <c r="C62" s="8"/>
      <c r="D62" s="12"/>
      <c r="E62" s="47"/>
      <c r="F62" s="146"/>
      <c r="G62" s="16"/>
      <c r="H62" s="8"/>
      <c r="I62" s="171"/>
      <c r="J62" s="9"/>
      <c r="K62" s="8"/>
      <c r="L62" s="8"/>
      <c r="M62" s="8"/>
      <c r="N62" s="8"/>
      <c r="O62" s="8"/>
      <c r="P62" s="8"/>
    </row>
    <row r="63" spans="1:16" s="10" customFormat="1" ht="12" x14ac:dyDescent="0.25">
      <c r="A63" s="7"/>
      <c r="B63" s="43" t="s">
        <v>68</v>
      </c>
      <c r="C63" s="8"/>
      <c r="D63" s="4" t="s">
        <v>62</v>
      </c>
      <c r="E63" s="17" t="s">
        <v>63</v>
      </c>
      <c r="F63" s="143" t="s">
        <v>64</v>
      </c>
      <c r="G63" s="16"/>
      <c r="H63" s="8"/>
      <c r="I63" s="168"/>
      <c r="J63" s="9"/>
      <c r="K63" s="8"/>
      <c r="L63" s="8"/>
      <c r="M63" s="8"/>
      <c r="N63" s="8"/>
      <c r="O63" s="8"/>
      <c r="P63" s="8"/>
    </row>
    <row r="64" spans="1:16" s="10" customFormat="1" ht="12" x14ac:dyDescent="0.25">
      <c r="A64" s="7"/>
      <c r="B64" s="81"/>
      <c r="C64" s="21"/>
      <c r="D64" s="21"/>
      <c r="E64" s="21"/>
      <c r="F64" s="137">
        <f>$D64*E64</f>
        <v>0</v>
      </c>
      <c r="G64" s="16"/>
      <c r="H64" s="8"/>
      <c r="I64" s="163">
        <v>0</v>
      </c>
      <c r="J64" s="9"/>
      <c r="K64" s="8"/>
      <c r="L64" s="8"/>
      <c r="M64" s="8"/>
      <c r="N64" s="8"/>
      <c r="O64" s="8"/>
      <c r="P64" s="8"/>
    </row>
    <row r="65" spans="1:16" s="10" customFormat="1" ht="12" x14ac:dyDescent="0.25">
      <c r="A65" s="7"/>
      <c r="B65" s="81"/>
      <c r="C65" s="21"/>
      <c r="D65" s="21"/>
      <c r="E65" s="21"/>
      <c r="F65" s="137">
        <f>$D65*E65</f>
        <v>0</v>
      </c>
      <c r="G65" s="16"/>
      <c r="H65" s="8"/>
      <c r="I65" s="163">
        <v>0</v>
      </c>
      <c r="J65" s="9"/>
      <c r="K65" s="8"/>
      <c r="L65" s="8"/>
      <c r="M65" s="8"/>
      <c r="N65" s="8"/>
      <c r="O65" s="8"/>
      <c r="P65" s="8"/>
    </row>
    <row r="66" spans="1:16" s="10" customFormat="1" ht="12" x14ac:dyDescent="0.25">
      <c r="A66" s="7"/>
      <c r="B66" s="81"/>
      <c r="C66" s="21"/>
      <c r="D66" s="21"/>
      <c r="E66" s="21"/>
      <c r="F66" s="137">
        <f>$D66*E66</f>
        <v>0</v>
      </c>
      <c r="G66" s="16"/>
      <c r="H66" s="8"/>
      <c r="I66" s="163">
        <v>0</v>
      </c>
      <c r="J66" s="9"/>
      <c r="K66" s="8"/>
      <c r="L66" s="8"/>
      <c r="M66" s="8"/>
      <c r="N66" s="8"/>
      <c r="O66" s="8"/>
      <c r="P66" s="8"/>
    </row>
    <row r="67" spans="1:16" s="10" customFormat="1" ht="12" x14ac:dyDescent="0.25">
      <c r="A67" s="7"/>
      <c r="B67" s="81"/>
      <c r="C67" s="21"/>
      <c r="D67" s="21"/>
      <c r="E67" s="21"/>
      <c r="F67" s="137">
        <f>$D67*E67</f>
        <v>0</v>
      </c>
      <c r="G67" s="16"/>
      <c r="H67" s="8"/>
      <c r="I67" s="163">
        <v>0</v>
      </c>
      <c r="J67" s="9"/>
      <c r="K67" s="8"/>
      <c r="L67" s="8"/>
      <c r="M67" s="8"/>
      <c r="N67" s="8"/>
      <c r="O67" s="8"/>
      <c r="P67" s="8"/>
    </row>
    <row r="68" spans="1:16" s="10" customFormat="1" ht="12" x14ac:dyDescent="0.25">
      <c r="A68" s="7"/>
      <c r="B68" s="42"/>
      <c r="C68" s="8"/>
      <c r="D68" s="2"/>
      <c r="E68" s="79" t="s">
        <v>69</v>
      </c>
      <c r="F68" s="147">
        <f>SUM(F64:F67)</f>
        <v>0</v>
      </c>
      <c r="G68" s="16"/>
      <c r="H68" s="8"/>
      <c r="I68" s="172">
        <f>SUM(I64:I67)</f>
        <v>0</v>
      </c>
      <c r="J68" s="9"/>
      <c r="K68" s="8"/>
      <c r="L68" s="8"/>
      <c r="M68" s="8"/>
      <c r="N68" s="8"/>
      <c r="O68" s="8"/>
      <c r="P68" s="8"/>
    </row>
    <row r="69" spans="1:16" s="10" customFormat="1" ht="12" x14ac:dyDescent="0.25">
      <c r="A69" s="7"/>
      <c r="B69" s="42" t="s">
        <v>70</v>
      </c>
      <c r="C69" s="8"/>
      <c r="D69" s="12"/>
      <c r="E69" s="47"/>
      <c r="F69" s="146"/>
      <c r="G69" s="16"/>
      <c r="H69" s="8"/>
      <c r="I69" s="171"/>
      <c r="J69" s="9"/>
      <c r="K69" s="8"/>
      <c r="L69" s="8"/>
      <c r="M69" s="8"/>
      <c r="N69" s="8"/>
      <c r="O69" s="8"/>
      <c r="P69" s="8"/>
    </row>
    <row r="70" spans="1:16" s="10" customFormat="1" ht="12" x14ac:dyDescent="0.25">
      <c r="A70" s="7"/>
      <c r="B70" s="43" t="s">
        <v>68</v>
      </c>
      <c r="C70" s="8"/>
      <c r="E70" s="47"/>
      <c r="F70" s="143" t="s">
        <v>71</v>
      </c>
      <c r="G70" s="16"/>
      <c r="H70" s="8"/>
      <c r="I70" s="168"/>
      <c r="J70" s="9"/>
      <c r="K70" s="8"/>
      <c r="L70" s="8"/>
      <c r="M70" s="8"/>
      <c r="N70" s="8"/>
      <c r="O70" s="8"/>
      <c r="P70" s="8"/>
    </row>
    <row r="71" spans="1:16" s="6" customFormat="1" ht="14.25" customHeight="1" x14ac:dyDescent="0.25">
      <c r="A71" s="7"/>
      <c r="B71" s="81"/>
      <c r="C71" s="21"/>
      <c r="D71" s="21"/>
      <c r="E71" s="21"/>
      <c r="F71" s="148">
        <v>0</v>
      </c>
      <c r="G71" s="16"/>
      <c r="H71" s="2"/>
      <c r="I71" s="166">
        <v>0</v>
      </c>
      <c r="J71" s="9"/>
      <c r="K71" s="2"/>
      <c r="L71" s="2"/>
      <c r="M71" s="2"/>
      <c r="N71" s="2"/>
      <c r="O71" s="2"/>
      <c r="P71" s="2"/>
    </row>
    <row r="72" spans="1:16" s="6" customFormat="1" ht="14.25" customHeight="1" x14ac:dyDescent="0.25">
      <c r="A72" s="7"/>
      <c r="B72" s="81"/>
      <c r="C72" s="21"/>
      <c r="D72" s="21"/>
      <c r="E72" s="21"/>
      <c r="F72" s="148">
        <v>0</v>
      </c>
      <c r="G72" s="16"/>
      <c r="H72" s="2"/>
      <c r="I72" s="166">
        <v>0</v>
      </c>
      <c r="J72" s="9"/>
      <c r="K72" s="2"/>
      <c r="L72" s="2"/>
      <c r="M72" s="2"/>
      <c r="N72" s="2"/>
      <c r="O72" s="2"/>
      <c r="P72" s="2"/>
    </row>
    <row r="73" spans="1:16" s="6" customFormat="1" ht="14.25" customHeight="1" x14ac:dyDescent="0.25">
      <c r="A73" s="7"/>
      <c r="B73" s="81"/>
      <c r="C73" s="21"/>
      <c r="D73" s="21"/>
      <c r="E73" s="21"/>
      <c r="F73" s="148">
        <v>0</v>
      </c>
      <c r="G73" s="16"/>
      <c r="H73" s="2"/>
      <c r="I73" s="166">
        <v>0</v>
      </c>
      <c r="J73" s="9"/>
      <c r="K73" s="2"/>
      <c r="L73" s="2"/>
      <c r="M73" s="2"/>
      <c r="N73" s="2"/>
      <c r="O73" s="2"/>
      <c r="P73" s="2"/>
    </row>
    <row r="74" spans="1:16" s="6" customFormat="1" ht="14.25" customHeight="1" x14ac:dyDescent="0.25">
      <c r="A74" s="7"/>
      <c r="B74" s="81"/>
      <c r="C74" s="21"/>
      <c r="D74" s="21"/>
      <c r="E74" s="21"/>
      <c r="F74" s="148">
        <v>0</v>
      </c>
      <c r="G74" s="16"/>
      <c r="H74" s="2"/>
      <c r="I74" s="166">
        <v>0</v>
      </c>
      <c r="J74" s="9"/>
      <c r="K74" s="2"/>
      <c r="L74" s="2"/>
      <c r="M74" s="2"/>
      <c r="N74" s="2"/>
      <c r="O74" s="2"/>
      <c r="P74" s="2"/>
    </row>
    <row r="75" spans="1:16" s="6" customFormat="1" ht="14.25" customHeight="1" x14ac:dyDescent="0.25">
      <c r="A75" s="7"/>
      <c r="B75" s="76"/>
      <c r="C75" s="77"/>
      <c r="D75" s="78"/>
      <c r="E75" s="79" t="s">
        <v>72</v>
      </c>
      <c r="F75" s="147">
        <f>SUM(F71:F74)</f>
        <v>0</v>
      </c>
      <c r="G75" s="16"/>
      <c r="H75" s="2"/>
      <c r="I75" s="172">
        <f>SUM(I71:I74)</f>
        <v>0</v>
      </c>
      <c r="J75" s="9"/>
      <c r="K75" s="2"/>
      <c r="L75" s="2"/>
      <c r="M75" s="2"/>
      <c r="N75" s="2"/>
      <c r="O75" s="2"/>
      <c r="P75" s="2"/>
    </row>
    <row r="76" spans="1:16" s="6" customFormat="1" ht="14.25" customHeight="1" thickBot="1" x14ac:dyDescent="0.3">
      <c r="A76" s="7"/>
      <c r="B76" s="42"/>
      <c r="C76" s="8"/>
      <c r="D76" s="12"/>
      <c r="E76" s="47"/>
      <c r="F76" s="146"/>
      <c r="G76" s="16"/>
      <c r="H76" s="2"/>
      <c r="I76" s="171"/>
      <c r="J76" s="9"/>
      <c r="K76" s="2"/>
      <c r="L76" s="2"/>
      <c r="M76" s="2"/>
      <c r="N76" s="2"/>
      <c r="O76" s="2"/>
      <c r="P76" s="2"/>
    </row>
    <row r="77" spans="1:16" s="6" customFormat="1" ht="14.25" customHeight="1" thickBot="1" x14ac:dyDescent="0.3">
      <c r="A77" s="7"/>
      <c r="B77" s="45"/>
      <c r="C77" s="27"/>
      <c r="D77" s="28"/>
      <c r="E77" s="80" t="s">
        <v>76</v>
      </c>
      <c r="F77" s="149">
        <f>F57+F59+F68+F75</f>
        <v>0</v>
      </c>
      <c r="G77" s="87"/>
      <c r="H77" s="2"/>
      <c r="I77" s="165">
        <f>I57+I59+I68+I75</f>
        <v>0</v>
      </c>
      <c r="J77" s="24" t="e">
        <f>F77/I77*100</f>
        <v>#DIV/0!</v>
      </c>
      <c r="K77" s="2"/>
      <c r="L77" s="2"/>
      <c r="M77" s="2"/>
      <c r="N77" s="2"/>
      <c r="O77" s="2"/>
      <c r="P77" s="2"/>
    </row>
    <row r="78" spans="1:16" s="6" customFormat="1" ht="14.25" customHeight="1" thickBot="1" x14ac:dyDescent="0.3">
      <c r="A78" s="7"/>
      <c r="B78" s="8"/>
      <c r="C78" s="8"/>
      <c r="D78" s="12"/>
      <c r="E78" s="47"/>
      <c r="F78" s="146"/>
      <c r="G78" s="30"/>
      <c r="H78" s="2"/>
      <c r="I78" s="8"/>
      <c r="J78" s="9"/>
      <c r="K78" s="2"/>
      <c r="L78" s="2"/>
      <c r="M78" s="2"/>
      <c r="N78" s="2"/>
      <c r="O78" s="2"/>
      <c r="P78" s="2"/>
    </row>
    <row r="79" spans="1:16" s="6" customFormat="1" ht="14.25" customHeight="1" x14ac:dyDescent="0.25">
      <c r="A79" s="88" t="s">
        <v>83</v>
      </c>
      <c r="B79" s="85" t="s">
        <v>84</v>
      </c>
      <c r="C79" s="73"/>
      <c r="D79" s="73"/>
      <c r="E79" s="73"/>
      <c r="F79" s="141"/>
      <c r="G79" s="15"/>
      <c r="H79" s="2"/>
      <c r="I79" s="175" t="s">
        <v>152</v>
      </c>
      <c r="J79" s="9"/>
      <c r="K79" s="2"/>
      <c r="L79" s="2"/>
      <c r="M79" s="2"/>
      <c r="N79" s="2"/>
      <c r="O79" s="2"/>
      <c r="P79" s="2"/>
    </row>
    <row r="80" spans="1:16" s="6" customFormat="1" ht="14.25" customHeight="1" x14ac:dyDescent="0.25">
      <c r="A80" s="7"/>
      <c r="B80" s="42" t="s">
        <v>85</v>
      </c>
      <c r="C80" s="11"/>
      <c r="D80" s="11"/>
      <c r="E80" s="2"/>
      <c r="F80" s="142"/>
      <c r="G80" s="16"/>
      <c r="H80" s="2"/>
      <c r="I80" s="160"/>
      <c r="J80" s="9"/>
      <c r="K80" s="2"/>
      <c r="L80" s="2"/>
      <c r="M80" s="2"/>
      <c r="N80" s="2"/>
      <c r="O80" s="2"/>
      <c r="P80" s="2"/>
    </row>
    <row r="81" spans="1:16" s="6" customFormat="1" ht="14.25" customHeight="1" x14ac:dyDescent="0.25">
      <c r="A81" s="7"/>
      <c r="B81" s="43" t="s">
        <v>86</v>
      </c>
      <c r="C81" s="17" t="s">
        <v>87</v>
      </c>
      <c r="D81" s="4" t="s">
        <v>62</v>
      </c>
      <c r="E81" s="17" t="s">
        <v>63</v>
      </c>
      <c r="F81" s="143" t="s">
        <v>88</v>
      </c>
      <c r="G81" s="16"/>
      <c r="H81" s="2"/>
      <c r="I81" s="183"/>
      <c r="J81" s="9"/>
      <c r="K81" s="2"/>
      <c r="L81" s="2"/>
      <c r="M81" s="2"/>
      <c r="N81" s="2"/>
      <c r="O81" s="2"/>
      <c r="P81" s="2"/>
    </row>
    <row r="82" spans="1:16" s="6" customFormat="1" ht="14.25" customHeight="1" x14ac:dyDescent="0.25">
      <c r="A82" s="7"/>
      <c r="B82" s="72"/>
      <c r="C82" s="20"/>
      <c r="D82" s="20"/>
      <c r="E82" s="21"/>
      <c r="F82" s="137">
        <f>C82*D82*E82</f>
        <v>0</v>
      </c>
      <c r="G82" s="16"/>
      <c r="H82" s="2"/>
      <c r="I82" s="163">
        <v>0</v>
      </c>
      <c r="J82" s="9"/>
      <c r="K82" s="2"/>
      <c r="L82" s="2"/>
      <c r="M82" s="2"/>
      <c r="N82" s="2"/>
      <c r="O82" s="2"/>
      <c r="P82" s="2"/>
    </row>
    <row r="83" spans="1:16" s="6" customFormat="1" ht="14.25" customHeight="1" x14ac:dyDescent="0.25">
      <c r="A83" s="7"/>
      <c r="B83" s="72"/>
      <c r="C83" s="20"/>
      <c r="D83" s="20"/>
      <c r="E83" s="21"/>
      <c r="F83" s="137">
        <f t="shared" ref="F83:F90" si="2">C83*D83*E83</f>
        <v>0</v>
      </c>
      <c r="G83" s="16"/>
      <c r="H83" s="2"/>
      <c r="I83" s="163">
        <v>0</v>
      </c>
      <c r="J83" s="9"/>
      <c r="K83" s="2"/>
      <c r="L83" s="2"/>
      <c r="M83" s="2"/>
      <c r="N83" s="2"/>
      <c r="O83" s="2"/>
      <c r="P83" s="2"/>
    </row>
    <row r="84" spans="1:16" s="6" customFormat="1" ht="14.25" customHeight="1" x14ac:dyDescent="0.25">
      <c r="A84" s="7"/>
      <c r="B84" s="72"/>
      <c r="C84" s="20"/>
      <c r="D84" s="20"/>
      <c r="E84" s="21"/>
      <c r="F84" s="137">
        <f t="shared" si="2"/>
        <v>0</v>
      </c>
      <c r="G84" s="16"/>
      <c r="H84" s="2"/>
      <c r="I84" s="163">
        <v>0</v>
      </c>
      <c r="J84" s="9"/>
      <c r="K84" s="2"/>
      <c r="L84" s="2"/>
      <c r="M84" s="2"/>
      <c r="N84" s="2"/>
      <c r="O84" s="2"/>
      <c r="P84" s="2"/>
    </row>
    <row r="85" spans="1:16" s="6" customFormat="1" ht="14.25" customHeight="1" x14ac:dyDescent="0.25">
      <c r="A85" s="7"/>
      <c r="B85" s="72"/>
      <c r="C85" s="20"/>
      <c r="D85" s="20"/>
      <c r="E85" s="21"/>
      <c r="F85" s="137">
        <f t="shared" si="2"/>
        <v>0</v>
      </c>
      <c r="G85" s="16"/>
      <c r="H85" s="2"/>
      <c r="I85" s="163">
        <v>0</v>
      </c>
      <c r="J85" s="9"/>
      <c r="K85" s="2"/>
      <c r="L85" s="2"/>
      <c r="M85" s="2"/>
      <c r="N85" s="2"/>
      <c r="O85" s="2"/>
      <c r="P85" s="2"/>
    </row>
    <row r="86" spans="1:16" s="6" customFormat="1" ht="14.25" customHeight="1" x14ac:dyDescent="0.25">
      <c r="A86" s="7"/>
      <c r="B86" s="72"/>
      <c r="C86" s="20"/>
      <c r="D86" s="20"/>
      <c r="E86" s="21"/>
      <c r="F86" s="137">
        <f t="shared" si="2"/>
        <v>0</v>
      </c>
      <c r="G86" s="16"/>
      <c r="H86" s="2"/>
      <c r="I86" s="163">
        <v>0</v>
      </c>
      <c r="J86" s="9"/>
      <c r="K86" s="2"/>
      <c r="L86" s="2"/>
      <c r="M86" s="2"/>
      <c r="N86" s="2"/>
      <c r="O86" s="2"/>
      <c r="P86" s="2"/>
    </row>
    <row r="87" spans="1:16" s="6" customFormat="1" ht="14.25" customHeight="1" x14ac:dyDescent="0.25">
      <c r="A87" s="7"/>
      <c r="B87" s="72"/>
      <c r="C87" s="20"/>
      <c r="D87" s="20"/>
      <c r="E87" s="21"/>
      <c r="F87" s="137">
        <f t="shared" si="2"/>
        <v>0</v>
      </c>
      <c r="G87" s="16"/>
      <c r="H87" s="2"/>
      <c r="I87" s="163">
        <v>0</v>
      </c>
      <c r="J87" s="9"/>
      <c r="K87" s="2"/>
      <c r="L87" s="2"/>
      <c r="M87" s="2"/>
      <c r="N87" s="2"/>
      <c r="O87" s="2"/>
      <c r="P87" s="2"/>
    </row>
    <row r="88" spans="1:16" s="6" customFormat="1" ht="14.25" customHeight="1" x14ac:dyDescent="0.25">
      <c r="A88" s="7"/>
      <c r="B88" s="72"/>
      <c r="C88" s="20"/>
      <c r="D88" s="20"/>
      <c r="E88" s="21"/>
      <c r="F88" s="137">
        <f t="shared" si="2"/>
        <v>0</v>
      </c>
      <c r="G88" s="16"/>
      <c r="H88" s="2"/>
      <c r="I88" s="163">
        <v>0</v>
      </c>
      <c r="J88" s="9"/>
      <c r="K88" s="2"/>
      <c r="L88" s="2"/>
      <c r="M88" s="2"/>
      <c r="N88" s="2"/>
      <c r="O88" s="2"/>
      <c r="P88" s="2"/>
    </row>
    <row r="89" spans="1:16" s="6" customFormat="1" ht="14.25" customHeight="1" x14ac:dyDescent="0.25">
      <c r="A89" s="7"/>
      <c r="B89" s="72"/>
      <c r="C89" s="20"/>
      <c r="D89" s="20"/>
      <c r="E89" s="21"/>
      <c r="F89" s="137">
        <f t="shared" si="2"/>
        <v>0</v>
      </c>
      <c r="G89" s="16"/>
      <c r="H89" s="2"/>
      <c r="I89" s="163">
        <v>0</v>
      </c>
      <c r="J89" s="9"/>
      <c r="K89" s="2"/>
      <c r="L89" s="2"/>
      <c r="M89" s="2"/>
      <c r="N89" s="2"/>
      <c r="O89" s="2"/>
      <c r="P89" s="2"/>
    </row>
    <row r="90" spans="1:16" s="6" customFormat="1" ht="14.25" customHeight="1" x14ac:dyDescent="0.25">
      <c r="A90" s="7"/>
      <c r="B90" s="72"/>
      <c r="C90" s="20"/>
      <c r="D90" s="20"/>
      <c r="E90" s="21"/>
      <c r="F90" s="137">
        <f t="shared" si="2"/>
        <v>0</v>
      </c>
      <c r="G90" s="16"/>
      <c r="H90" s="2"/>
      <c r="I90" s="163">
        <v>0</v>
      </c>
      <c r="J90" s="9"/>
      <c r="K90" s="2"/>
      <c r="L90" s="2"/>
      <c r="M90" s="2"/>
      <c r="N90" s="2"/>
      <c r="O90" s="2"/>
      <c r="P90" s="2"/>
    </row>
    <row r="91" spans="1:16" s="6" customFormat="1" ht="14.25" customHeight="1" x14ac:dyDescent="0.25">
      <c r="A91" s="7"/>
      <c r="B91" s="44"/>
      <c r="C91" s="2"/>
      <c r="D91" s="22"/>
      <c r="E91" s="23" t="s">
        <v>89</v>
      </c>
      <c r="F91" s="137">
        <f>SUM(F82:F90)</f>
        <v>0</v>
      </c>
      <c r="G91" s="16"/>
      <c r="H91" s="2"/>
      <c r="I91" s="163">
        <f>SUM(I82:I90)</f>
        <v>0</v>
      </c>
      <c r="J91" s="9"/>
      <c r="K91" s="2"/>
      <c r="L91" s="2"/>
      <c r="M91" s="2"/>
      <c r="N91" s="2"/>
      <c r="O91" s="2"/>
      <c r="P91" s="2"/>
    </row>
    <row r="92" spans="1:16" s="6" customFormat="1" ht="14.25" customHeight="1" x14ac:dyDescent="0.25">
      <c r="A92" s="7"/>
      <c r="B92" s="42"/>
      <c r="C92" s="8"/>
      <c r="D92" s="24"/>
      <c r="E92" s="24"/>
      <c r="F92" s="144"/>
      <c r="G92" s="16"/>
      <c r="H92" s="2"/>
      <c r="I92" s="163"/>
      <c r="J92" s="9"/>
      <c r="K92" s="2"/>
      <c r="L92" s="2"/>
      <c r="M92" s="2"/>
      <c r="N92" s="2"/>
      <c r="O92" s="2"/>
      <c r="P92" s="2"/>
    </row>
    <row r="93" spans="1:16" s="6" customFormat="1" ht="14.25" customHeight="1" x14ac:dyDescent="0.25">
      <c r="A93" s="7"/>
      <c r="B93" s="42"/>
      <c r="C93" s="8"/>
      <c r="D93" s="12"/>
      <c r="E93" s="47"/>
      <c r="F93" s="146"/>
      <c r="G93" s="16"/>
      <c r="H93" s="2"/>
      <c r="I93" s="163"/>
      <c r="J93" s="9"/>
      <c r="K93" s="2"/>
      <c r="L93" s="2"/>
      <c r="M93" s="2"/>
      <c r="N93" s="2"/>
      <c r="O93" s="2"/>
      <c r="P93" s="2"/>
    </row>
    <row r="94" spans="1:16" s="6" customFormat="1" ht="14.25" customHeight="1" x14ac:dyDescent="0.25">
      <c r="A94" s="7"/>
      <c r="B94" s="42" t="s">
        <v>90</v>
      </c>
      <c r="C94" s="8"/>
      <c r="D94" s="12"/>
      <c r="E94" s="47"/>
      <c r="F94" s="146"/>
      <c r="G94" s="75"/>
      <c r="H94" s="2"/>
      <c r="I94" s="169"/>
      <c r="J94" s="9"/>
      <c r="K94" s="2"/>
      <c r="L94" s="2"/>
      <c r="M94" s="2"/>
      <c r="N94" s="2"/>
      <c r="O94" s="2"/>
      <c r="P94" s="2"/>
    </row>
    <row r="95" spans="1:16" s="6" customFormat="1" ht="14.25" customHeight="1" x14ac:dyDescent="0.25">
      <c r="A95" s="7"/>
      <c r="B95" s="43" t="s">
        <v>86</v>
      </c>
      <c r="C95" s="17" t="s">
        <v>91</v>
      </c>
      <c r="D95" s="4" t="s">
        <v>62</v>
      </c>
      <c r="E95" s="17" t="s">
        <v>63</v>
      </c>
      <c r="F95" s="143" t="s">
        <v>64</v>
      </c>
      <c r="G95" s="16"/>
      <c r="H95" s="2"/>
      <c r="I95" s="171"/>
      <c r="J95" s="9"/>
      <c r="K95" s="2"/>
      <c r="L95" s="2"/>
      <c r="M95" s="2"/>
      <c r="N95" s="2"/>
      <c r="O95" s="2"/>
      <c r="P95" s="2"/>
    </row>
    <row r="96" spans="1:16" s="6" customFormat="1" ht="14.25" customHeight="1" x14ac:dyDescent="0.25">
      <c r="A96" s="7"/>
      <c r="B96" s="72"/>
      <c r="C96" s="20"/>
      <c r="D96" s="20"/>
      <c r="E96" s="21"/>
      <c r="F96" s="137">
        <f t="shared" ref="F96:F104" si="3">$D96*E96</f>
        <v>0</v>
      </c>
      <c r="G96" s="16"/>
      <c r="H96" s="2"/>
      <c r="I96" s="163">
        <v>0</v>
      </c>
      <c r="J96" s="9"/>
      <c r="K96" s="2"/>
      <c r="L96" s="2"/>
      <c r="M96" s="2"/>
      <c r="N96" s="2"/>
      <c r="O96" s="2"/>
      <c r="P96" s="2"/>
    </row>
    <row r="97" spans="1:16" s="6" customFormat="1" ht="14.25" customHeight="1" x14ac:dyDescent="0.25">
      <c r="A97" s="7"/>
      <c r="B97" s="72"/>
      <c r="C97" s="20"/>
      <c r="D97" s="20"/>
      <c r="E97" s="21"/>
      <c r="F97" s="137">
        <f t="shared" si="3"/>
        <v>0</v>
      </c>
      <c r="G97" s="16"/>
      <c r="H97" s="2"/>
      <c r="I97" s="163">
        <v>0</v>
      </c>
      <c r="J97" s="9"/>
      <c r="K97" s="2"/>
      <c r="L97" s="2"/>
      <c r="M97" s="2"/>
      <c r="N97" s="2"/>
      <c r="O97" s="2"/>
      <c r="P97" s="2"/>
    </row>
    <row r="98" spans="1:16" s="6" customFormat="1" ht="14.25" customHeight="1" x14ac:dyDescent="0.25">
      <c r="A98" s="7"/>
      <c r="B98" s="72"/>
      <c r="C98" s="20"/>
      <c r="D98" s="20"/>
      <c r="E98" s="21"/>
      <c r="F98" s="137">
        <f t="shared" si="3"/>
        <v>0</v>
      </c>
      <c r="G98" s="16"/>
      <c r="H98" s="2"/>
      <c r="I98" s="163">
        <v>0</v>
      </c>
      <c r="J98" s="9"/>
      <c r="K98" s="2"/>
      <c r="L98" s="2"/>
      <c r="M98" s="2"/>
      <c r="N98" s="2"/>
      <c r="O98" s="2"/>
      <c r="P98" s="2"/>
    </row>
    <row r="99" spans="1:16" s="6" customFormat="1" ht="14.25" customHeight="1" x14ac:dyDescent="0.25">
      <c r="A99" s="7"/>
      <c r="B99" s="72"/>
      <c r="C99" s="20"/>
      <c r="D99" s="20"/>
      <c r="E99" s="21"/>
      <c r="F99" s="137">
        <f t="shared" si="3"/>
        <v>0</v>
      </c>
      <c r="G99" s="16"/>
      <c r="H99" s="2"/>
      <c r="I99" s="163">
        <v>0</v>
      </c>
      <c r="J99" s="9"/>
      <c r="K99" s="2"/>
      <c r="L99" s="2"/>
      <c r="M99" s="2"/>
      <c r="N99" s="2"/>
      <c r="O99" s="2"/>
      <c r="P99" s="2"/>
    </row>
    <row r="100" spans="1:16" s="6" customFormat="1" ht="14.25" customHeight="1" x14ac:dyDescent="0.25">
      <c r="A100" s="7"/>
      <c r="B100" s="72"/>
      <c r="C100" s="20"/>
      <c r="D100" s="20"/>
      <c r="E100" s="21"/>
      <c r="F100" s="137">
        <f t="shared" si="3"/>
        <v>0</v>
      </c>
      <c r="G100" s="16"/>
      <c r="H100" s="2"/>
      <c r="I100" s="163">
        <v>0</v>
      </c>
      <c r="J100" s="9"/>
      <c r="K100" s="2"/>
      <c r="L100" s="2"/>
      <c r="M100" s="2"/>
      <c r="N100" s="2"/>
      <c r="O100" s="2"/>
      <c r="P100" s="2"/>
    </row>
    <row r="101" spans="1:16" s="6" customFormat="1" ht="14.25" customHeight="1" x14ac:dyDescent="0.25">
      <c r="A101" s="7"/>
      <c r="B101" s="72"/>
      <c r="C101" s="20"/>
      <c r="D101" s="20"/>
      <c r="E101" s="21"/>
      <c r="F101" s="137">
        <f t="shared" si="3"/>
        <v>0</v>
      </c>
      <c r="G101" s="16"/>
      <c r="H101" s="2"/>
      <c r="I101" s="163">
        <v>0</v>
      </c>
      <c r="J101" s="9"/>
      <c r="K101" s="2"/>
      <c r="L101" s="2"/>
      <c r="M101" s="2"/>
      <c r="N101" s="2"/>
      <c r="O101" s="2"/>
      <c r="P101" s="2"/>
    </row>
    <row r="102" spans="1:16" s="2" customFormat="1" ht="12" x14ac:dyDescent="0.25">
      <c r="A102" s="7"/>
      <c r="B102" s="72"/>
      <c r="C102" s="20"/>
      <c r="D102" s="20"/>
      <c r="E102" s="21"/>
      <c r="F102" s="137">
        <f t="shared" si="3"/>
        <v>0</v>
      </c>
      <c r="G102" s="16"/>
      <c r="H102" s="60"/>
      <c r="I102" s="163">
        <v>0</v>
      </c>
      <c r="J102" s="9"/>
    </row>
    <row r="103" spans="1:16" s="2" customFormat="1" ht="12" x14ac:dyDescent="0.25">
      <c r="A103" s="7"/>
      <c r="B103" s="72"/>
      <c r="C103" s="20"/>
      <c r="D103" s="20"/>
      <c r="E103" s="21"/>
      <c r="F103" s="137">
        <f t="shared" si="3"/>
        <v>0</v>
      </c>
      <c r="G103" s="16"/>
      <c r="I103" s="163">
        <v>0</v>
      </c>
      <c r="J103" s="9"/>
    </row>
    <row r="104" spans="1:16" s="2" customFormat="1" ht="12" x14ac:dyDescent="0.25">
      <c r="A104" s="7"/>
      <c r="B104" s="72"/>
      <c r="C104" s="20"/>
      <c r="D104" s="20"/>
      <c r="E104" s="21"/>
      <c r="F104" s="137">
        <f t="shared" si="3"/>
        <v>0</v>
      </c>
      <c r="G104" s="16"/>
      <c r="I104" s="163">
        <v>0</v>
      </c>
      <c r="J104" s="9"/>
    </row>
    <row r="105" spans="1:16" s="2" customFormat="1" ht="12" x14ac:dyDescent="0.25">
      <c r="A105" s="7"/>
      <c r="B105" s="44"/>
      <c r="D105" s="22"/>
      <c r="E105" s="23" t="s">
        <v>92</v>
      </c>
      <c r="F105" s="137">
        <f>SUM(F96:F104)</f>
        <v>0</v>
      </c>
      <c r="G105" s="16"/>
      <c r="I105" s="163">
        <f>SUM(I96:I104)</f>
        <v>0</v>
      </c>
      <c r="J105" s="9"/>
    </row>
    <row r="106" spans="1:16" s="2" customFormat="1" ht="12" x14ac:dyDescent="0.25">
      <c r="A106" s="7"/>
      <c r="B106" s="44"/>
      <c r="D106" s="22"/>
      <c r="E106" s="23"/>
      <c r="F106" s="137"/>
      <c r="G106" s="16"/>
      <c r="I106" s="163"/>
      <c r="J106" s="9"/>
    </row>
    <row r="107" spans="1:16" s="2" customFormat="1" ht="12" x14ac:dyDescent="0.25">
      <c r="A107" s="7"/>
      <c r="B107" s="42" t="s">
        <v>66</v>
      </c>
      <c r="C107" s="8"/>
      <c r="E107" s="25"/>
      <c r="F107" s="145">
        <f>(F91+F105)*0.15</f>
        <v>0</v>
      </c>
      <c r="G107" s="26"/>
      <c r="I107" s="170">
        <f>(I91+I105)*0.15</f>
        <v>0</v>
      </c>
      <c r="J107" s="9"/>
    </row>
    <row r="108" spans="1:16" s="2" customFormat="1" ht="12" x14ac:dyDescent="0.25">
      <c r="A108" s="7"/>
      <c r="B108" s="42"/>
      <c r="C108" s="8"/>
      <c r="D108" s="12"/>
      <c r="E108" s="47"/>
      <c r="F108" s="146"/>
      <c r="G108" s="16"/>
      <c r="I108" s="171"/>
      <c r="J108" s="9"/>
    </row>
    <row r="109" spans="1:16" s="2" customFormat="1" ht="12" x14ac:dyDescent="0.25">
      <c r="A109" s="7"/>
      <c r="B109" s="42"/>
      <c r="C109" s="8"/>
      <c r="D109" s="12"/>
      <c r="E109" s="47"/>
      <c r="F109" s="146"/>
      <c r="G109" s="75"/>
      <c r="I109" s="171"/>
      <c r="J109" s="5"/>
    </row>
    <row r="110" spans="1:16" s="2" customFormat="1" ht="12" x14ac:dyDescent="0.25">
      <c r="A110" s="7"/>
      <c r="B110" s="42" t="s">
        <v>67</v>
      </c>
      <c r="C110" s="8"/>
      <c r="D110" s="12"/>
      <c r="E110" s="47"/>
      <c r="F110" s="146"/>
      <c r="G110" s="16"/>
      <c r="I110" s="171"/>
      <c r="J110" s="9"/>
    </row>
    <row r="111" spans="1:16" s="6" customFormat="1" ht="12" x14ac:dyDescent="0.25">
      <c r="A111" s="7"/>
      <c r="B111" s="43" t="s">
        <v>68</v>
      </c>
      <c r="C111" s="8"/>
      <c r="D111" s="4" t="s">
        <v>62</v>
      </c>
      <c r="E111" s="17" t="s">
        <v>63</v>
      </c>
      <c r="F111" s="143" t="s">
        <v>64</v>
      </c>
      <c r="G111" s="16"/>
      <c r="H111" s="2"/>
      <c r="I111" s="168"/>
      <c r="J111" s="9"/>
      <c r="K111" s="2"/>
      <c r="L111" s="2"/>
      <c r="M111" s="2"/>
      <c r="N111" s="2"/>
      <c r="O111" s="2"/>
      <c r="P111" s="2"/>
    </row>
    <row r="112" spans="1:16" s="6" customFormat="1" ht="12" x14ac:dyDescent="0.25">
      <c r="A112" s="7"/>
      <c r="B112" s="81"/>
      <c r="C112" s="21"/>
      <c r="D112" s="21"/>
      <c r="E112" s="21"/>
      <c r="F112" s="137">
        <f>$D112*E112</f>
        <v>0</v>
      </c>
      <c r="G112" s="16"/>
      <c r="H112" s="2"/>
      <c r="I112" s="163">
        <v>0</v>
      </c>
      <c r="J112" s="9"/>
      <c r="K112" s="2"/>
      <c r="L112" s="2"/>
      <c r="M112" s="2"/>
      <c r="N112" s="2"/>
      <c r="O112" s="2"/>
      <c r="P112" s="2"/>
    </row>
    <row r="113" spans="1:16" s="6" customFormat="1" ht="12" x14ac:dyDescent="0.25">
      <c r="A113" s="7"/>
      <c r="B113" s="81"/>
      <c r="C113" s="21"/>
      <c r="D113" s="21"/>
      <c r="E113" s="21"/>
      <c r="F113" s="137">
        <f>$D113*E113</f>
        <v>0</v>
      </c>
      <c r="G113" s="16"/>
      <c r="H113" s="2"/>
      <c r="I113" s="163">
        <v>0</v>
      </c>
      <c r="J113" s="9"/>
      <c r="K113" s="2"/>
      <c r="L113" s="2"/>
      <c r="M113" s="2"/>
      <c r="N113" s="2"/>
      <c r="O113" s="2"/>
      <c r="P113" s="2"/>
    </row>
    <row r="114" spans="1:16" s="6" customFormat="1" ht="12" x14ac:dyDescent="0.25">
      <c r="A114" s="7"/>
      <c r="B114" s="81"/>
      <c r="C114" s="21"/>
      <c r="D114" s="21"/>
      <c r="E114" s="21"/>
      <c r="F114" s="137">
        <f>$D114*E114</f>
        <v>0</v>
      </c>
      <c r="G114" s="16"/>
      <c r="H114" s="2"/>
      <c r="I114" s="163">
        <v>0</v>
      </c>
      <c r="J114" s="9"/>
      <c r="K114" s="2"/>
      <c r="L114" s="2"/>
      <c r="M114" s="2"/>
      <c r="N114" s="2"/>
      <c r="O114" s="2"/>
      <c r="P114" s="2"/>
    </row>
    <row r="115" spans="1:16" x14ac:dyDescent="0.25">
      <c r="A115" s="7"/>
      <c r="B115" s="81"/>
      <c r="C115" s="21"/>
      <c r="D115" s="21"/>
      <c r="E115" s="21"/>
      <c r="F115" s="137">
        <f>$D115*E115</f>
        <v>0</v>
      </c>
      <c r="G115" s="16"/>
      <c r="I115" s="163">
        <v>0</v>
      </c>
      <c r="J115" s="9"/>
    </row>
    <row r="116" spans="1:16" x14ac:dyDescent="0.25">
      <c r="A116" s="7"/>
      <c r="B116" s="42"/>
      <c r="C116" s="8"/>
      <c r="D116" s="2"/>
      <c r="E116" s="79" t="s">
        <v>69</v>
      </c>
      <c r="F116" s="147">
        <f>SUM(F112:F115)</f>
        <v>0</v>
      </c>
      <c r="G116" s="16"/>
      <c r="I116" s="172">
        <f>SUM(I112:I115)</f>
        <v>0</v>
      </c>
      <c r="J116" s="9"/>
    </row>
    <row r="117" spans="1:16" x14ac:dyDescent="0.25">
      <c r="A117" s="7"/>
      <c r="B117" s="42" t="s">
        <v>70</v>
      </c>
      <c r="C117" s="8"/>
      <c r="D117" s="12"/>
      <c r="E117" s="47"/>
      <c r="F117" s="146"/>
      <c r="G117" s="16"/>
      <c r="I117" s="171"/>
      <c r="J117" s="9"/>
    </row>
    <row r="118" spans="1:16" x14ac:dyDescent="0.25">
      <c r="A118" s="7"/>
      <c r="B118" s="43" t="s">
        <v>68</v>
      </c>
      <c r="C118" s="8"/>
      <c r="D118" s="10"/>
      <c r="E118" s="47"/>
      <c r="F118" s="143" t="s">
        <v>71</v>
      </c>
      <c r="G118" s="16"/>
      <c r="I118" s="168"/>
      <c r="J118" s="9"/>
    </row>
    <row r="119" spans="1:16" x14ac:dyDescent="0.25">
      <c r="A119" s="7"/>
      <c r="B119" s="81"/>
      <c r="C119" s="21"/>
      <c r="D119" s="21"/>
      <c r="E119" s="21"/>
      <c r="F119" s="148">
        <v>0</v>
      </c>
      <c r="G119" s="16"/>
      <c r="I119" s="166">
        <v>0</v>
      </c>
      <c r="J119" s="9"/>
    </row>
    <row r="120" spans="1:16" x14ac:dyDescent="0.25">
      <c r="A120" s="7"/>
      <c r="B120" s="81"/>
      <c r="C120" s="21"/>
      <c r="D120" s="21"/>
      <c r="E120" s="21"/>
      <c r="F120" s="148">
        <v>0</v>
      </c>
      <c r="G120" s="16"/>
      <c r="I120" s="166">
        <v>0</v>
      </c>
      <c r="J120" s="9"/>
    </row>
    <row r="121" spans="1:16" x14ac:dyDescent="0.25">
      <c r="A121" s="7"/>
      <c r="B121" s="81"/>
      <c r="C121" s="21"/>
      <c r="D121" s="21"/>
      <c r="E121" s="21"/>
      <c r="F121" s="148">
        <v>0</v>
      </c>
      <c r="G121" s="16"/>
      <c r="I121" s="166">
        <v>0</v>
      </c>
      <c r="J121" s="9"/>
    </row>
    <row r="122" spans="1:16" x14ac:dyDescent="0.25">
      <c r="A122" s="7"/>
      <c r="B122" s="81"/>
      <c r="C122" s="21"/>
      <c r="D122" s="21"/>
      <c r="E122" s="21"/>
      <c r="F122" s="148">
        <v>0</v>
      </c>
      <c r="G122" s="16"/>
      <c r="I122" s="166">
        <v>0</v>
      </c>
      <c r="J122" s="9"/>
    </row>
    <row r="123" spans="1:16" x14ac:dyDescent="0.25">
      <c r="A123" s="7"/>
      <c r="B123" s="76"/>
      <c r="C123" s="77"/>
      <c r="D123" s="78"/>
      <c r="E123" s="79" t="s">
        <v>72</v>
      </c>
      <c r="F123" s="147">
        <f>SUM(F119:F122)</f>
        <v>0</v>
      </c>
      <c r="G123" s="16"/>
      <c r="I123" s="172">
        <f>SUM(I119:I122)</f>
        <v>0</v>
      </c>
      <c r="J123" s="9"/>
    </row>
    <row r="124" spans="1:16" ht="13.5" thickBot="1" x14ac:dyDescent="0.3">
      <c r="A124" s="7"/>
      <c r="B124" s="42"/>
      <c r="C124" s="8"/>
      <c r="D124" s="12"/>
      <c r="E124" s="47"/>
      <c r="F124" s="146"/>
      <c r="G124" s="16"/>
      <c r="I124" s="171"/>
      <c r="J124" s="9"/>
    </row>
    <row r="125" spans="1:16" ht="13.5" thickBot="1" x14ac:dyDescent="0.3">
      <c r="A125" s="7"/>
      <c r="B125" s="45"/>
      <c r="C125" s="27"/>
      <c r="D125" s="28"/>
      <c r="E125" s="80" t="s">
        <v>93</v>
      </c>
      <c r="F125" s="149">
        <f>F91+F105+F107+F116+F123</f>
        <v>0</v>
      </c>
      <c r="G125" s="87"/>
      <c r="I125" s="165">
        <f>I91+I105+I107+I116+I123</f>
        <v>0</v>
      </c>
      <c r="J125" s="24" t="e">
        <f>F125/I125*100</f>
        <v>#DIV/0!</v>
      </c>
    </row>
    <row r="126" spans="1:16" ht="13.5" thickBot="1" x14ac:dyDescent="0.3">
      <c r="A126" s="7"/>
      <c r="B126" s="8"/>
      <c r="C126" s="8"/>
      <c r="D126" s="12"/>
      <c r="E126" s="47"/>
      <c r="F126" s="146"/>
      <c r="G126" s="30"/>
      <c r="J126" s="9"/>
    </row>
    <row r="127" spans="1:16" ht="16.5" thickBot="1" x14ac:dyDescent="0.3">
      <c r="A127" s="88" t="s">
        <v>94</v>
      </c>
      <c r="B127" s="86" t="s">
        <v>95</v>
      </c>
      <c r="C127" s="31"/>
      <c r="D127" s="32"/>
      <c r="E127" s="82"/>
      <c r="F127" s="150">
        <f>F43+F77+F125</f>
        <v>0</v>
      </c>
      <c r="G127" s="33"/>
      <c r="I127" s="173">
        <f>I43+I77+I125</f>
        <v>0</v>
      </c>
      <c r="J127" s="144" t="e">
        <f>F127/I127*100</f>
        <v>#DIV/0!</v>
      </c>
    </row>
    <row r="128" spans="1:16" ht="13.5" thickBot="1" x14ac:dyDescent="0.3">
      <c r="A128" s="1"/>
      <c r="B128" s="2"/>
      <c r="C128" s="2"/>
      <c r="D128" s="3"/>
      <c r="E128" s="2"/>
      <c r="F128" s="151"/>
      <c r="G128" s="4"/>
    </row>
    <row r="129" spans="1:7" ht="15.75" hidden="1" x14ac:dyDescent="0.25">
      <c r="A129" s="93"/>
      <c r="B129" s="94"/>
      <c r="C129" s="95"/>
      <c r="D129" s="96" t="s">
        <v>96</v>
      </c>
      <c r="E129" s="97" t="s">
        <v>97</v>
      </c>
      <c r="F129" s="152" t="s">
        <v>98</v>
      </c>
      <c r="G129" s="98"/>
    </row>
    <row r="130" spans="1:7" hidden="1" x14ac:dyDescent="0.25">
      <c r="A130" s="66"/>
      <c r="B130" s="99" t="s">
        <v>73</v>
      </c>
      <c r="C130" s="100"/>
      <c r="D130" s="101">
        <f>F43</f>
        <v>0</v>
      </c>
      <c r="E130" s="101">
        <f>D130</f>
        <v>0</v>
      </c>
      <c r="F130" s="153">
        <f>(E130)*0.5</f>
        <v>0</v>
      </c>
      <c r="G130" s="102"/>
    </row>
    <row r="131" spans="1:7" hidden="1" x14ac:dyDescent="0.25">
      <c r="A131" s="66"/>
      <c r="B131" s="99" t="s">
        <v>101</v>
      </c>
      <c r="C131" s="100"/>
      <c r="D131" s="101">
        <f>F77</f>
        <v>0</v>
      </c>
      <c r="E131" s="101">
        <f>D131</f>
        <v>0</v>
      </c>
      <c r="F131" s="153">
        <f>(E131)*0.5</f>
        <v>0</v>
      </c>
      <c r="G131" s="102"/>
    </row>
    <row r="132" spans="1:7" hidden="1" x14ac:dyDescent="0.25">
      <c r="A132" s="66"/>
      <c r="B132" s="99" t="s">
        <v>113</v>
      </c>
      <c r="C132" s="100"/>
      <c r="D132" s="101">
        <f>F125</f>
        <v>0</v>
      </c>
      <c r="E132" s="101">
        <f>D132</f>
        <v>0</v>
      </c>
      <c r="F132" s="153">
        <f>E132*0.5</f>
        <v>0</v>
      </c>
      <c r="G132" s="102"/>
    </row>
    <row r="133" spans="1:7" hidden="1" x14ac:dyDescent="0.25">
      <c r="A133" s="66"/>
      <c r="B133" s="99" t="s">
        <v>106</v>
      </c>
      <c r="C133" s="100"/>
      <c r="D133" s="101">
        <f>SUM(D130:D132)</f>
        <v>0</v>
      </c>
      <c r="E133" s="101">
        <f>SUM(E130:E132)</f>
        <v>0</v>
      </c>
      <c r="F133" s="153"/>
      <c r="G133" s="102"/>
    </row>
    <row r="134" spans="1:7" ht="13.5" hidden="1" thickBot="1" x14ac:dyDescent="0.3">
      <c r="A134" s="66"/>
      <c r="B134" s="105"/>
      <c r="C134" s="106"/>
      <c r="D134" s="107"/>
      <c r="E134" s="107"/>
      <c r="F134" s="154"/>
      <c r="G134" s="108"/>
    </row>
    <row r="135" spans="1:7" ht="16.5" hidden="1" thickBot="1" x14ac:dyDescent="0.3">
      <c r="A135" s="93" t="s">
        <v>107</v>
      </c>
      <c r="B135" s="100"/>
      <c r="C135" s="100"/>
      <c r="D135" s="101"/>
      <c r="E135" s="101"/>
      <c r="F135" s="153"/>
      <c r="G135" s="71"/>
    </row>
    <row r="136" spans="1:7" ht="16.5" thickBot="1" x14ac:dyDescent="0.3">
      <c r="A136" s="1"/>
      <c r="B136" s="112" t="s">
        <v>108</v>
      </c>
      <c r="C136" s="67"/>
      <c r="D136" s="68"/>
      <c r="E136" s="67"/>
      <c r="F136" s="155">
        <f>SUM(F130:F133)</f>
        <v>0</v>
      </c>
      <c r="G136" s="69"/>
    </row>
    <row r="137" spans="1:7" ht="16.5" thickBot="1" x14ac:dyDescent="0.3">
      <c r="A137" s="88" t="s">
        <v>107</v>
      </c>
      <c r="B137" s="2"/>
      <c r="C137" s="2"/>
      <c r="D137" s="3"/>
      <c r="E137" s="2"/>
      <c r="F137" s="151"/>
      <c r="G137" s="4"/>
    </row>
    <row r="138" spans="1:7" x14ac:dyDescent="0.25">
      <c r="A138" s="1"/>
      <c r="B138" s="253" t="s">
        <v>110</v>
      </c>
      <c r="C138" s="254"/>
      <c r="D138" s="254"/>
      <c r="E138" s="254"/>
      <c r="F138" s="254"/>
      <c r="G138" s="15"/>
    </row>
    <row r="139" spans="1:7" x14ac:dyDescent="0.25">
      <c r="A139" s="1"/>
      <c r="B139" s="244"/>
      <c r="C139" s="245"/>
      <c r="D139" s="245"/>
      <c r="E139" s="245"/>
      <c r="F139" s="245"/>
      <c r="G139" s="16"/>
    </row>
    <row r="140" spans="1:7" x14ac:dyDescent="0.25">
      <c r="A140" s="1"/>
      <c r="B140" s="244"/>
      <c r="C140" s="245"/>
      <c r="D140" s="245"/>
      <c r="E140" s="245"/>
      <c r="F140" s="245"/>
      <c r="G140" s="48"/>
    </row>
    <row r="141" spans="1:7" x14ac:dyDescent="0.25">
      <c r="A141" s="1"/>
      <c r="B141" s="244"/>
      <c r="C141" s="245"/>
      <c r="D141" s="245"/>
      <c r="E141" s="245"/>
      <c r="F141" s="245"/>
      <c r="G141" s="16"/>
    </row>
    <row r="142" spans="1:7" x14ac:dyDescent="0.25">
      <c r="A142" s="1"/>
      <c r="B142" s="244"/>
      <c r="C142" s="245"/>
      <c r="D142" s="245"/>
      <c r="E142" s="245"/>
      <c r="F142" s="245"/>
      <c r="G142" s="16"/>
    </row>
    <row r="143" spans="1:7" x14ac:dyDescent="0.25">
      <c r="A143" s="1"/>
      <c r="B143" s="244"/>
      <c r="C143" s="245"/>
      <c r="D143" s="245"/>
      <c r="E143" s="245"/>
      <c r="F143" s="245"/>
      <c r="G143" s="16"/>
    </row>
    <row r="144" spans="1:7" x14ac:dyDescent="0.25">
      <c r="A144" s="1"/>
      <c r="B144" s="244"/>
      <c r="C144" s="245"/>
      <c r="D144" s="245"/>
      <c r="E144" s="245"/>
      <c r="F144" s="245"/>
      <c r="G144" s="16"/>
    </row>
    <row r="145" spans="1:7" x14ac:dyDescent="0.25">
      <c r="A145" s="1"/>
      <c r="B145" s="244"/>
      <c r="C145" s="245"/>
      <c r="D145" s="245"/>
      <c r="E145" s="245"/>
      <c r="F145" s="245"/>
      <c r="G145" s="16"/>
    </row>
    <row r="146" spans="1:7" x14ac:dyDescent="0.25">
      <c r="A146" s="1"/>
      <c r="B146" s="244"/>
      <c r="C146" s="245"/>
      <c r="D146" s="245"/>
      <c r="E146" s="245"/>
      <c r="F146" s="245"/>
      <c r="G146" s="16"/>
    </row>
    <row r="147" spans="1:7" x14ac:dyDescent="0.25">
      <c r="A147" s="1"/>
      <c r="B147" s="244"/>
      <c r="C147" s="245"/>
      <c r="D147" s="245"/>
      <c r="E147" s="245"/>
      <c r="F147" s="245"/>
      <c r="G147" s="16"/>
    </row>
    <row r="148" spans="1:7" x14ac:dyDescent="0.25">
      <c r="B148" s="244"/>
      <c r="C148" s="245"/>
      <c r="D148" s="245"/>
      <c r="E148" s="245"/>
      <c r="F148" s="245"/>
      <c r="G148" s="16"/>
    </row>
    <row r="149" spans="1:7" x14ac:dyDescent="0.25">
      <c r="B149" s="246"/>
      <c r="C149" s="247"/>
      <c r="D149" s="247"/>
      <c r="E149" s="247"/>
      <c r="F149" s="247"/>
      <c r="G149" s="49"/>
    </row>
    <row r="150" spans="1:7" ht="13.5" thickBot="1" x14ac:dyDescent="0.3">
      <c r="B150" s="248"/>
      <c r="C150" s="249"/>
      <c r="D150" s="249"/>
      <c r="E150" s="249"/>
      <c r="F150" s="249"/>
      <c r="G150" s="50"/>
    </row>
  </sheetData>
  <mergeCells count="15">
    <mergeCell ref="C2:E2"/>
    <mergeCell ref="C3:E3"/>
    <mergeCell ref="B138:F138"/>
    <mergeCell ref="B139:F139"/>
    <mergeCell ref="B140:F140"/>
    <mergeCell ref="B141:F141"/>
    <mergeCell ref="B142:F142"/>
    <mergeCell ref="B148:F148"/>
    <mergeCell ref="B149:F149"/>
    <mergeCell ref="B150:F150"/>
    <mergeCell ref="B143:F143"/>
    <mergeCell ref="B144:F144"/>
    <mergeCell ref="B145:F145"/>
    <mergeCell ref="B146:F146"/>
    <mergeCell ref="B147:F147"/>
  </mergeCells>
  <conditionalFormatting sqref="B12">
    <cfRule type="cellIs" dxfId="46" priority="9" stopIfTrue="1" operator="equal">
      <formula>"Kies eerst uw systematiek voor de berekening van de subsidiabele kosten"</formula>
    </cfRule>
  </conditionalFormatting>
  <conditionalFormatting sqref="B45">
    <cfRule type="cellIs" dxfId="45" priority="7" stopIfTrue="1" operator="equal">
      <formula>"Kies eerst uw systematiek voor de berekening van de subsidiabele kosten"</formula>
    </cfRule>
  </conditionalFormatting>
  <conditionalFormatting sqref="B79">
    <cfRule type="cellIs" dxfId="44" priority="6" stopIfTrue="1" operator="equal">
      <formula>"Kies eerst uw systematiek voor de berekening van de subsidiabele kosten"</formula>
    </cfRule>
  </conditionalFormatting>
  <conditionalFormatting sqref="E26:E27">
    <cfRule type="cellIs" dxfId="43" priority="5" stopIfTrue="1" operator="equal">
      <formula>"Opslag algemene kosten (50%)"</formula>
    </cfRule>
  </conditionalFormatting>
  <conditionalFormatting sqref="E59">
    <cfRule type="cellIs" dxfId="42" priority="8" stopIfTrue="1" operator="equal">
      <formula>"Opslag algemene kosten (50%)"</formula>
    </cfRule>
  </conditionalFormatting>
  <conditionalFormatting sqref="E107">
    <cfRule type="cellIs" dxfId="41" priority="4" stopIfTrue="1" operator="equal">
      <formula>"Opslag algemene kosten (50%)"</formula>
    </cfRule>
  </conditionalFormatting>
  <conditionalFormatting sqref="I12">
    <cfRule type="cellIs" dxfId="40" priority="3" stopIfTrue="1" operator="equal">
      <formula>"Kies eerst uw systematiek voor de berekening van de subsidiabele kosten"</formula>
    </cfRule>
  </conditionalFormatting>
  <conditionalFormatting sqref="I45">
    <cfRule type="cellIs" dxfId="39" priority="2" stopIfTrue="1" operator="equal">
      <formula>"Kies eerst uw systematiek voor de berekening van de subsidiabele kosten"</formula>
    </cfRule>
  </conditionalFormatting>
  <conditionalFormatting sqref="I79">
    <cfRule type="cellIs" dxfId="38" priority="1" stopIfTrue="1" operator="equal">
      <formula>"Kies eerst uw systematiek voor de berekening van de subsidiabele kosten"</formula>
    </cfRule>
  </conditionalFormatting>
  <dataValidations count="3">
    <dataValidation type="list" allowBlank="1" showInputMessage="1" showErrorMessage="1" sqref="F5" xr:uid="{F8C137B1-8942-4B1F-8C95-508246ABCE64}">
      <formula1>"Ja,Nee,Niet van toepassing"</formula1>
    </dataValidation>
    <dataValidation type="list" allowBlank="1" showInputMessage="1" showErrorMessage="1" sqref="F6" xr:uid="{0D655F2E-C1D6-4DA6-B764-16694BB9DA77}">
      <formula1>"MKB-onderneming,Grote onderneming,Overig"</formula1>
    </dataValidation>
    <dataValidation type="list" allowBlank="1" showInputMessage="1" showErrorMessage="1" sqref="C15:C23 C48:C56" xr:uid="{B835168B-309D-46F3-B9C4-143B697C19A5}">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802DA-0611-4110-B1C1-FD7C68AD960A}">
  <sheetPr>
    <pageSetUpPr fitToPage="1"/>
  </sheetPr>
  <dimension ref="A1:P150"/>
  <sheetViews>
    <sheetView showGridLines="0" workbookViewId="0">
      <selection activeCell="I10" sqref="I10"/>
    </sheetView>
  </sheetViews>
  <sheetFormatPr defaultColWidth="12.42578125" defaultRowHeight="12.75" x14ac:dyDescent="0.25"/>
  <cols>
    <col min="1" max="1" width="4.140625" style="34" customWidth="1"/>
    <col min="2" max="2" width="35" style="38" customWidth="1"/>
    <col min="3" max="3" width="23.42578125" style="38" customWidth="1"/>
    <col min="4" max="4" width="16.7109375" style="40" bestFit="1" customWidth="1"/>
    <col min="5" max="5" width="29.42578125" style="38" bestFit="1" customWidth="1"/>
    <col min="6" max="6" width="35" style="157" customWidth="1"/>
    <col min="7" max="7" width="6.85546875" style="41" customWidth="1"/>
    <col min="8" max="8" width="4.140625" style="36" customWidth="1"/>
    <col min="9" max="9" width="56.5703125" style="37" bestFit="1" customWidth="1"/>
    <col min="10" max="10" width="15.140625" style="36" bestFit="1" customWidth="1"/>
    <col min="11" max="16" width="49.140625" style="36" customWidth="1"/>
    <col min="17" max="16384" width="12.42578125" style="38"/>
  </cols>
  <sheetData>
    <row r="1" spans="1:16" ht="13.5" thickBot="1" x14ac:dyDescent="0.3">
      <c r="B1" s="9"/>
      <c r="C1" s="8"/>
      <c r="D1" s="8"/>
      <c r="E1" s="9"/>
      <c r="F1" s="136" t="s">
        <v>50</v>
      </c>
      <c r="G1" s="8"/>
    </row>
    <row r="2" spans="1:16" s="6" customFormat="1" ht="15.75" thickBot="1" x14ac:dyDescent="0.3">
      <c r="A2" s="1"/>
      <c r="B2" s="52" t="s">
        <v>111</v>
      </c>
      <c r="C2" s="238" t="s">
        <v>116</v>
      </c>
      <c r="D2" s="239"/>
      <c r="E2" s="240"/>
      <c r="F2" s="137"/>
      <c r="G2" s="4"/>
      <c r="H2" s="2"/>
      <c r="I2" s="5"/>
      <c r="J2" s="2"/>
      <c r="K2" s="2"/>
      <c r="L2" s="2"/>
      <c r="M2" s="2"/>
      <c r="N2" s="2"/>
      <c r="O2" s="2"/>
      <c r="P2" s="2"/>
    </row>
    <row r="3" spans="1:16" s="6" customFormat="1" ht="15.75" thickBot="1" x14ac:dyDescent="0.3">
      <c r="A3" s="1"/>
      <c r="B3" s="52" t="s">
        <v>51</v>
      </c>
      <c r="C3" s="250" t="str">
        <f>Aanvrager!C3</f>
        <v>Projecttitel</v>
      </c>
      <c r="D3" s="251"/>
      <c r="E3" s="252"/>
      <c r="F3" s="137"/>
      <c r="G3" s="4"/>
      <c r="H3" s="2"/>
      <c r="I3" s="5"/>
      <c r="J3" s="2"/>
      <c r="K3" s="2"/>
      <c r="L3" s="2"/>
      <c r="M3" s="2"/>
      <c r="N3" s="2"/>
      <c r="O3" s="2"/>
      <c r="P3" s="2"/>
    </row>
    <row r="4" spans="1:16" s="10" customFormat="1" thickBot="1" x14ac:dyDescent="0.3">
      <c r="A4" s="7"/>
      <c r="C4" s="2"/>
      <c r="D4" s="2"/>
      <c r="E4" s="2"/>
      <c r="F4" s="138"/>
      <c r="G4" s="4"/>
      <c r="H4" s="8"/>
      <c r="I4" s="9"/>
      <c r="J4" s="8"/>
      <c r="K4" s="8"/>
      <c r="L4" s="8"/>
      <c r="M4" s="8"/>
      <c r="N4" s="8"/>
      <c r="O4" s="8"/>
      <c r="P4" s="8"/>
    </row>
    <row r="5" spans="1:16" s="10" customFormat="1" thickBot="1" x14ac:dyDescent="0.3">
      <c r="A5" s="7"/>
      <c r="B5" s="46" t="s">
        <v>53</v>
      </c>
      <c r="C5" s="53"/>
      <c r="D5" s="53"/>
      <c r="E5" s="59"/>
      <c r="F5" s="139"/>
      <c r="G5" s="57"/>
      <c r="H5" s="2"/>
      <c r="I5" s="2"/>
      <c r="J5" s="8"/>
      <c r="K5" s="8"/>
      <c r="L5" s="8"/>
      <c r="M5" s="8"/>
      <c r="N5" s="8"/>
      <c r="O5" s="8"/>
      <c r="P5" s="8"/>
    </row>
    <row r="6" spans="1:16" s="10" customFormat="1" ht="12.75" customHeight="1" x14ac:dyDescent="0.25">
      <c r="A6" s="7"/>
      <c r="B6" s="46" t="s">
        <v>54</v>
      </c>
      <c r="C6" s="31"/>
      <c r="D6" s="31"/>
      <c r="E6" s="31"/>
      <c r="F6" s="140"/>
      <c r="G6" s="57"/>
      <c r="H6" s="2"/>
      <c r="I6" s="2"/>
      <c r="J6" s="8"/>
      <c r="K6" s="8"/>
      <c r="L6" s="8"/>
      <c r="M6" s="8"/>
      <c r="N6" s="8"/>
      <c r="O6" s="8"/>
      <c r="P6" s="8"/>
    </row>
    <row r="7" spans="1:16" s="10" customFormat="1" thickBot="1" x14ac:dyDescent="0.3">
      <c r="A7" s="7"/>
      <c r="B7" s="46" t="s">
        <v>56</v>
      </c>
      <c r="C7" s="31"/>
      <c r="D7" s="31"/>
      <c r="E7" s="31"/>
      <c r="F7" s="140"/>
      <c r="G7" s="57"/>
      <c r="H7" s="8"/>
      <c r="I7" s="9"/>
      <c r="J7" s="8"/>
      <c r="K7" s="8"/>
      <c r="L7" s="8"/>
      <c r="M7" s="8"/>
      <c r="N7" s="8"/>
      <c r="O7" s="8"/>
      <c r="P7" s="8"/>
    </row>
    <row r="8" spans="1:16" s="10" customFormat="1" thickBot="1" x14ac:dyDescent="0.3">
      <c r="A8" s="7"/>
      <c r="B8" s="46" t="s">
        <v>147</v>
      </c>
      <c r="C8" s="31"/>
      <c r="D8" s="31"/>
      <c r="E8" s="33"/>
      <c r="F8" s="140"/>
      <c r="G8" s="57"/>
      <c r="H8" s="8"/>
      <c r="I8" s="9"/>
      <c r="J8" s="8"/>
      <c r="K8" s="8"/>
      <c r="L8" s="8"/>
      <c r="M8" s="8"/>
      <c r="N8" s="8"/>
      <c r="O8" s="8"/>
      <c r="P8" s="8"/>
    </row>
    <row r="9" spans="1:16" s="10" customFormat="1" ht="12" x14ac:dyDescent="0.25">
      <c r="A9" s="7"/>
      <c r="B9" s="8"/>
      <c r="C9" s="8"/>
      <c r="D9" s="8"/>
      <c r="E9" s="8"/>
      <c r="F9" s="164"/>
      <c r="G9" s="57"/>
      <c r="H9" s="8"/>
      <c r="I9" s="9"/>
      <c r="J9" s="8"/>
      <c r="K9" s="8"/>
      <c r="L9" s="8"/>
      <c r="M9" s="8"/>
      <c r="N9" s="8"/>
      <c r="O9" s="8"/>
      <c r="P9" s="8"/>
    </row>
    <row r="10" spans="1:16" s="10" customFormat="1" ht="15.75" x14ac:dyDescent="0.25">
      <c r="A10" s="7"/>
      <c r="B10" s="231" t="s">
        <v>158</v>
      </c>
      <c r="C10" s="8"/>
      <c r="D10" s="8"/>
      <c r="E10" s="8"/>
      <c r="F10" s="164"/>
      <c r="G10" s="57"/>
      <c r="H10" s="8"/>
      <c r="I10" s="231" t="s">
        <v>149</v>
      </c>
      <c r="J10" s="8"/>
      <c r="K10" s="8"/>
      <c r="L10" s="8"/>
      <c r="M10" s="8"/>
      <c r="N10" s="8"/>
      <c r="O10" s="8"/>
      <c r="P10" s="8"/>
    </row>
    <row r="11" spans="1:16" s="10" customFormat="1" ht="12.75" customHeight="1" thickBot="1" x14ac:dyDescent="0.3">
      <c r="A11" s="7"/>
      <c r="B11" s="8"/>
      <c r="C11" s="8"/>
      <c r="D11" s="8"/>
      <c r="E11" s="8"/>
      <c r="F11" s="144"/>
      <c r="G11" s="57"/>
      <c r="H11" s="2"/>
      <c r="I11" s="2"/>
      <c r="J11" s="8"/>
      <c r="K11" s="8"/>
      <c r="L11" s="8"/>
      <c r="M11" s="8"/>
      <c r="N11" s="8"/>
      <c r="O11" s="8"/>
      <c r="P11" s="8"/>
    </row>
    <row r="12" spans="1:16" s="6" customFormat="1" ht="15.75" x14ac:dyDescent="0.25">
      <c r="A12" s="88" t="s">
        <v>57</v>
      </c>
      <c r="B12" s="84" t="s">
        <v>58</v>
      </c>
      <c r="C12" s="83"/>
      <c r="D12" s="83"/>
      <c r="E12" s="83"/>
      <c r="F12" s="141"/>
      <c r="G12" s="15"/>
      <c r="H12" s="2"/>
      <c r="I12" s="174" t="s">
        <v>58</v>
      </c>
      <c r="J12" s="5"/>
      <c r="K12" s="2"/>
      <c r="L12" s="2"/>
      <c r="M12" s="2"/>
      <c r="N12" s="2"/>
      <c r="O12" s="2"/>
      <c r="P12" s="2"/>
    </row>
    <row r="13" spans="1:16" s="6" customFormat="1" ht="12" x14ac:dyDescent="0.25">
      <c r="A13" s="7"/>
      <c r="B13" s="42" t="s">
        <v>59</v>
      </c>
      <c r="C13" s="11"/>
      <c r="D13" s="11"/>
      <c r="E13" s="2"/>
      <c r="F13" s="142"/>
      <c r="G13" s="16"/>
      <c r="H13" s="2"/>
      <c r="I13" s="158"/>
      <c r="J13" s="5"/>
      <c r="K13" s="2"/>
      <c r="L13" s="2"/>
      <c r="M13" s="2"/>
      <c r="N13" s="2"/>
      <c r="O13" s="2"/>
      <c r="P13" s="2"/>
    </row>
    <row r="14" spans="1:16" s="19" customFormat="1" ht="12" x14ac:dyDescent="0.25">
      <c r="A14" s="7"/>
      <c r="B14" s="43" t="s">
        <v>60</v>
      </c>
      <c r="C14" s="17" t="s">
        <v>61</v>
      </c>
      <c r="D14" s="4" t="s">
        <v>62</v>
      </c>
      <c r="E14" s="17" t="s">
        <v>63</v>
      </c>
      <c r="F14" s="143" t="s">
        <v>64</v>
      </c>
      <c r="G14" s="16"/>
      <c r="H14" s="17"/>
      <c r="I14" s="159"/>
      <c r="J14" s="18"/>
      <c r="K14" s="17"/>
      <c r="L14" s="17"/>
      <c r="M14" s="17"/>
      <c r="N14" s="17"/>
      <c r="O14" s="17"/>
      <c r="P14" s="17"/>
    </row>
    <row r="15" spans="1:16" s="6" customFormat="1" ht="12" x14ac:dyDescent="0.25">
      <c r="A15" s="1"/>
      <c r="B15" s="72"/>
      <c r="C15" s="89"/>
      <c r="D15" s="20"/>
      <c r="E15" s="21"/>
      <c r="F15" s="137">
        <f t="shared" ref="F15:F23" si="0">$D15*E15</f>
        <v>0</v>
      </c>
      <c r="G15" s="16"/>
      <c r="H15" s="2"/>
      <c r="I15" s="166">
        <v>0</v>
      </c>
      <c r="J15" s="5"/>
      <c r="K15" s="2"/>
      <c r="L15" s="2"/>
      <c r="M15" s="2"/>
      <c r="N15" s="2"/>
      <c r="O15" s="2"/>
      <c r="P15" s="2"/>
    </row>
    <row r="16" spans="1:16" s="6" customFormat="1" ht="12" x14ac:dyDescent="0.25">
      <c r="A16" s="1"/>
      <c r="B16" s="72"/>
      <c r="C16" s="89"/>
      <c r="D16" s="20"/>
      <c r="E16" s="21"/>
      <c r="F16" s="137">
        <f t="shared" si="0"/>
        <v>0</v>
      </c>
      <c r="G16" s="16"/>
      <c r="H16" s="2"/>
      <c r="I16" s="166">
        <v>0</v>
      </c>
      <c r="J16" s="5"/>
      <c r="K16" s="2"/>
      <c r="L16" s="2"/>
      <c r="M16" s="2"/>
      <c r="N16" s="2"/>
      <c r="O16" s="2"/>
      <c r="P16" s="2"/>
    </row>
    <row r="17" spans="1:16" s="6" customFormat="1" ht="12" x14ac:dyDescent="0.25">
      <c r="A17" s="1"/>
      <c r="B17" s="72"/>
      <c r="C17" s="89"/>
      <c r="D17" s="20"/>
      <c r="E17" s="21"/>
      <c r="F17" s="137">
        <f t="shared" si="0"/>
        <v>0</v>
      </c>
      <c r="G17" s="16"/>
      <c r="H17" s="2"/>
      <c r="I17" s="166">
        <v>0</v>
      </c>
      <c r="J17" s="5"/>
      <c r="K17" s="2"/>
      <c r="L17" s="2"/>
      <c r="M17" s="2"/>
      <c r="N17" s="2"/>
      <c r="O17" s="2"/>
      <c r="P17" s="2"/>
    </row>
    <row r="18" spans="1:16" s="6" customFormat="1" ht="12" x14ac:dyDescent="0.25">
      <c r="A18" s="1"/>
      <c r="B18" s="72"/>
      <c r="C18" s="89"/>
      <c r="D18" s="20"/>
      <c r="E18" s="21"/>
      <c r="F18" s="137">
        <f t="shared" si="0"/>
        <v>0</v>
      </c>
      <c r="G18" s="16"/>
      <c r="H18" s="2"/>
      <c r="I18" s="166">
        <v>0</v>
      </c>
      <c r="J18" s="5"/>
      <c r="K18" s="2"/>
      <c r="L18" s="2"/>
      <c r="M18" s="2"/>
      <c r="N18" s="2"/>
      <c r="O18" s="2"/>
      <c r="P18" s="2"/>
    </row>
    <row r="19" spans="1:16" s="6" customFormat="1" ht="12" x14ac:dyDescent="0.25">
      <c r="A19" s="1"/>
      <c r="B19" s="72"/>
      <c r="C19" s="89"/>
      <c r="D19" s="20"/>
      <c r="E19" s="21"/>
      <c r="F19" s="137">
        <f t="shared" si="0"/>
        <v>0</v>
      </c>
      <c r="G19" s="16"/>
      <c r="H19" s="2"/>
      <c r="I19" s="166">
        <v>0</v>
      </c>
      <c r="J19" s="5"/>
      <c r="K19" s="2"/>
      <c r="L19" s="2"/>
      <c r="M19" s="2"/>
      <c r="N19" s="2"/>
      <c r="O19" s="2"/>
      <c r="P19" s="2"/>
    </row>
    <row r="20" spans="1:16" s="6" customFormat="1" ht="12" x14ac:dyDescent="0.25">
      <c r="A20" s="1"/>
      <c r="B20" s="72"/>
      <c r="C20" s="89"/>
      <c r="D20" s="20"/>
      <c r="E20" s="21"/>
      <c r="F20" s="137">
        <f t="shared" si="0"/>
        <v>0</v>
      </c>
      <c r="G20" s="16"/>
      <c r="H20" s="2"/>
      <c r="I20" s="166">
        <v>0</v>
      </c>
      <c r="J20" s="5"/>
      <c r="K20" s="2"/>
      <c r="L20" s="2"/>
      <c r="M20" s="2"/>
      <c r="N20" s="2"/>
      <c r="O20" s="2"/>
      <c r="P20" s="2"/>
    </row>
    <row r="21" spans="1:16" s="6" customFormat="1" ht="12" x14ac:dyDescent="0.25">
      <c r="A21" s="1"/>
      <c r="B21" s="72"/>
      <c r="C21" s="89"/>
      <c r="D21" s="20"/>
      <c r="E21" s="21"/>
      <c r="F21" s="137">
        <f t="shared" si="0"/>
        <v>0</v>
      </c>
      <c r="G21" s="16"/>
      <c r="H21" s="2"/>
      <c r="I21" s="166">
        <v>0</v>
      </c>
      <c r="J21" s="5"/>
      <c r="K21" s="2"/>
      <c r="L21" s="2"/>
      <c r="M21" s="2"/>
      <c r="N21" s="2"/>
      <c r="O21" s="2"/>
      <c r="P21" s="2"/>
    </row>
    <row r="22" spans="1:16" s="6" customFormat="1" ht="12" x14ac:dyDescent="0.25">
      <c r="A22" s="1"/>
      <c r="B22" s="72"/>
      <c r="C22" s="89"/>
      <c r="D22" s="20"/>
      <c r="E22" s="21"/>
      <c r="F22" s="137">
        <f t="shared" si="0"/>
        <v>0</v>
      </c>
      <c r="G22" s="16"/>
      <c r="H22" s="2"/>
      <c r="I22" s="166">
        <v>0</v>
      </c>
      <c r="J22" s="5"/>
      <c r="K22" s="2"/>
      <c r="L22" s="2"/>
      <c r="M22" s="2"/>
      <c r="N22" s="2"/>
      <c r="O22" s="2"/>
      <c r="P22" s="2"/>
    </row>
    <row r="23" spans="1:16" s="6" customFormat="1" ht="12" x14ac:dyDescent="0.25">
      <c r="A23" s="1"/>
      <c r="B23" s="72"/>
      <c r="C23" s="89"/>
      <c r="D23" s="20"/>
      <c r="E23" s="21"/>
      <c r="F23" s="137">
        <f t="shared" si="0"/>
        <v>0</v>
      </c>
      <c r="G23" s="16"/>
      <c r="H23" s="2"/>
      <c r="I23" s="166">
        <v>0</v>
      </c>
      <c r="J23" s="5"/>
      <c r="K23" s="2"/>
      <c r="L23" s="2"/>
      <c r="M23" s="2"/>
      <c r="N23" s="2"/>
      <c r="O23" s="2"/>
      <c r="P23" s="2"/>
    </row>
    <row r="24" spans="1:16" s="6" customFormat="1" ht="12" x14ac:dyDescent="0.25">
      <c r="A24" s="1"/>
      <c r="B24" s="44"/>
      <c r="C24" s="2"/>
      <c r="D24" s="22"/>
      <c r="E24" s="23" t="s">
        <v>65</v>
      </c>
      <c r="F24" s="137">
        <f>SUM(F15:F23)</f>
        <v>0</v>
      </c>
      <c r="G24" s="16"/>
      <c r="H24" s="2"/>
      <c r="I24" s="163">
        <f>SUM(I15:I23)</f>
        <v>0</v>
      </c>
      <c r="J24" s="5"/>
      <c r="K24" s="2"/>
      <c r="L24" s="2"/>
      <c r="M24" s="2"/>
      <c r="N24" s="2"/>
      <c r="O24" s="2"/>
      <c r="P24" s="2"/>
    </row>
    <row r="25" spans="1:16" s="10" customFormat="1" ht="12" x14ac:dyDescent="0.25">
      <c r="A25" s="7"/>
      <c r="B25" s="42"/>
      <c r="C25" s="8"/>
      <c r="D25" s="24"/>
      <c r="E25" s="24"/>
      <c r="F25" s="144"/>
      <c r="G25" s="16"/>
      <c r="H25" s="8"/>
      <c r="I25" s="161"/>
      <c r="J25" s="9"/>
      <c r="K25" s="8"/>
      <c r="L25" s="8"/>
      <c r="M25" s="8"/>
      <c r="N25" s="8"/>
      <c r="O25" s="8"/>
      <c r="P25" s="8"/>
    </row>
    <row r="26" spans="1:16" s="6" customFormat="1" ht="14.25" customHeight="1" x14ac:dyDescent="0.25">
      <c r="A26" s="7"/>
      <c r="B26" s="42" t="s">
        <v>66</v>
      </c>
      <c r="C26" s="8"/>
      <c r="D26" s="2"/>
      <c r="E26" s="25"/>
      <c r="F26" s="145">
        <f>F24*0.15</f>
        <v>0</v>
      </c>
      <c r="G26" s="26"/>
      <c r="H26" s="2"/>
      <c r="I26" s="163">
        <f>I24*0.15</f>
        <v>0</v>
      </c>
      <c r="J26" s="5"/>
      <c r="K26" s="2"/>
      <c r="L26" s="2"/>
      <c r="M26" s="2"/>
      <c r="N26" s="2"/>
      <c r="O26" s="2"/>
      <c r="P26" s="2"/>
    </row>
    <row r="27" spans="1:16" s="6" customFormat="1" ht="14.25" customHeight="1" x14ac:dyDescent="0.25">
      <c r="A27" s="7"/>
      <c r="B27" s="42"/>
      <c r="C27" s="8"/>
      <c r="D27" s="2"/>
      <c r="E27" s="25"/>
      <c r="F27" s="145"/>
      <c r="G27" s="26"/>
      <c r="H27" s="2"/>
      <c r="I27" s="162"/>
      <c r="J27" s="5"/>
      <c r="K27" s="2"/>
      <c r="L27" s="2"/>
      <c r="M27" s="2"/>
      <c r="N27" s="2"/>
      <c r="O27" s="2"/>
      <c r="P27" s="2"/>
    </row>
    <row r="28" spans="1:16" s="10" customFormat="1" ht="12" x14ac:dyDescent="0.25">
      <c r="A28" s="7"/>
      <c r="B28" s="42" t="s">
        <v>67</v>
      </c>
      <c r="C28" s="8"/>
      <c r="D28" s="12"/>
      <c r="E28" s="47"/>
      <c r="F28" s="146"/>
      <c r="G28" s="16"/>
      <c r="H28" s="8"/>
      <c r="I28" s="161"/>
      <c r="J28" s="8"/>
      <c r="K28" s="8"/>
      <c r="L28" s="8"/>
      <c r="M28" s="8"/>
      <c r="N28" s="8"/>
      <c r="O28" s="8"/>
      <c r="P28" s="8"/>
    </row>
    <row r="29" spans="1:16" s="10" customFormat="1" ht="12" x14ac:dyDescent="0.25">
      <c r="A29" s="7"/>
      <c r="B29" s="43" t="s">
        <v>68</v>
      </c>
      <c r="C29" s="8"/>
      <c r="D29" s="4" t="s">
        <v>62</v>
      </c>
      <c r="E29" s="17" t="s">
        <v>63</v>
      </c>
      <c r="F29" s="143" t="s">
        <v>64</v>
      </c>
      <c r="G29" s="16"/>
      <c r="H29" s="8"/>
      <c r="I29" s="161"/>
      <c r="J29" s="8"/>
      <c r="K29" s="8"/>
      <c r="L29" s="8"/>
      <c r="M29" s="8"/>
      <c r="N29" s="8"/>
      <c r="O29" s="8"/>
      <c r="P29" s="8"/>
    </row>
    <row r="30" spans="1:16" s="10" customFormat="1" ht="12" x14ac:dyDescent="0.25">
      <c r="A30" s="7"/>
      <c r="B30" s="81"/>
      <c r="C30" s="21"/>
      <c r="D30" s="21"/>
      <c r="E30" s="21"/>
      <c r="F30" s="137">
        <f>$D30*E30</f>
        <v>0</v>
      </c>
      <c r="G30" s="16"/>
      <c r="H30" s="8"/>
      <c r="I30" s="166">
        <v>0</v>
      </c>
      <c r="J30" s="8"/>
      <c r="K30" s="8"/>
      <c r="L30" s="8"/>
      <c r="M30" s="8"/>
      <c r="N30" s="8"/>
      <c r="O30" s="8"/>
      <c r="P30" s="8"/>
    </row>
    <row r="31" spans="1:16" s="10" customFormat="1" ht="12" x14ac:dyDescent="0.25">
      <c r="A31" s="7"/>
      <c r="B31" s="81"/>
      <c r="C31" s="21"/>
      <c r="D31" s="21"/>
      <c r="E31" s="21"/>
      <c r="F31" s="137">
        <f>$D31*E31</f>
        <v>0</v>
      </c>
      <c r="G31" s="16"/>
      <c r="H31" s="8"/>
      <c r="I31" s="166">
        <v>0</v>
      </c>
      <c r="J31" s="8"/>
      <c r="K31" s="8"/>
      <c r="L31" s="8"/>
      <c r="M31" s="8"/>
      <c r="N31" s="8"/>
      <c r="O31" s="8"/>
      <c r="P31" s="8"/>
    </row>
    <row r="32" spans="1:16" s="10" customFormat="1" ht="12" x14ac:dyDescent="0.25">
      <c r="A32" s="7"/>
      <c r="B32" s="81"/>
      <c r="C32" s="21"/>
      <c r="D32" s="21"/>
      <c r="E32" s="21"/>
      <c r="F32" s="137">
        <f>$D32*E32</f>
        <v>0</v>
      </c>
      <c r="G32" s="16"/>
      <c r="H32" s="8"/>
      <c r="I32" s="166">
        <v>0</v>
      </c>
      <c r="J32" s="8"/>
      <c r="K32" s="8"/>
      <c r="L32" s="8"/>
      <c r="M32" s="8"/>
      <c r="N32" s="8"/>
      <c r="O32" s="8"/>
      <c r="P32" s="8"/>
    </row>
    <row r="33" spans="1:16" s="10" customFormat="1" ht="12" x14ac:dyDescent="0.25">
      <c r="A33" s="7"/>
      <c r="B33" s="81"/>
      <c r="C33" s="21"/>
      <c r="D33" s="21"/>
      <c r="E33" s="21"/>
      <c r="F33" s="137">
        <f>$D33*E33</f>
        <v>0</v>
      </c>
      <c r="G33" s="16"/>
      <c r="H33" s="8"/>
      <c r="I33" s="166">
        <v>0</v>
      </c>
      <c r="J33" s="8"/>
      <c r="K33" s="8"/>
      <c r="L33" s="8"/>
      <c r="M33" s="8"/>
      <c r="N33" s="8"/>
      <c r="O33" s="8"/>
      <c r="P33" s="8"/>
    </row>
    <row r="34" spans="1:16" s="10" customFormat="1" ht="12" x14ac:dyDescent="0.25">
      <c r="A34" s="7"/>
      <c r="B34" s="42"/>
      <c r="C34" s="8"/>
      <c r="D34" s="2"/>
      <c r="E34" s="79" t="s">
        <v>69</v>
      </c>
      <c r="F34" s="147">
        <f>SUM(F30:F33)</f>
        <v>0</v>
      </c>
      <c r="G34" s="26"/>
      <c r="H34" s="8"/>
      <c r="I34" s="163">
        <f>SUM(I30:I33)</f>
        <v>0</v>
      </c>
      <c r="J34" s="5"/>
      <c r="K34" s="8"/>
      <c r="L34" s="8"/>
      <c r="M34" s="8"/>
      <c r="N34" s="8"/>
      <c r="O34" s="8"/>
      <c r="P34" s="8"/>
    </row>
    <row r="35" spans="1:16" s="10" customFormat="1" ht="12" x14ac:dyDescent="0.25">
      <c r="A35" s="7"/>
      <c r="B35" s="42" t="s">
        <v>70</v>
      </c>
      <c r="C35" s="8"/>
      <c r="D35" s="12"/>
      <c r="E35" s="47"/>
      <c r="F35" s="146"/>
      <c r="G35" s="16"/>
      <c r="H35" s="8"/>
      <c r="I35" s="161"/>
      <c r="J35" s="8"/>
      <c r="K35" s="8"/>
      <c r="L35" s="8"/>
      <c r="M35" s="8"/>
      <c r="N35" s="8"/>
      <c r="O35" s="8"/>
      <c r="P35" s="8"/>
    </row>
    <row r="36" spans="1:16" s="10" customFormat="1" ht="12" x14ac:dyDescent="0.25">
      <c r="A36" s="7"/>
      <c r="B36" s="43" t="s">
        <v>68</v>
      </c>
      <c r="C36" s="8"/>
      <c r="E36" s="47"/>
      <c r="F36" s="143" t="s">
        <v>71</v>
      </c>
      <c r="G36" s="16"/>
      <c r="H36" s="8"/>
      <c r="I36" s="161"/>
      <c r="J36" s="8"/>
      <c r="K36" s="8"/>
      <c r="L36" s="8"/>
      <c r="M36" s="8"/>
      <c r="N36" s="8"/>
      <c r="O36" s="8"/>
      <c r="P36" s="8"/>
    </row>
    <row r="37" spans="1:16" s="10" customFormat="1" ht="12" x14ac:dyDescent="0.25">
      <c r="A37" s="7"/>
      <c r="B37" s="81"/>
      <c r="C37" s="21"/>
      <c r="D37" s="21"/>
      <c r="E37" s="21"/>
      <c r="F37" s="148">
        <v>0</v>
      </c>
      <c r="G37" s="16"/>
      <c r="H37" s="8"/>
      <c r="I37" s="166">
        <v>0</v>
      </c>
      <c r="J37" s="8"/>
      <c r="K37" s="8"/>
      <c r="L37" s="8"/>
      <c r="M37" s="8"/>
      <c r="N37" s="8"/>
      <c r="O37" s="8"/>
      <c r="P37" s="8"/>
    </row>
    <row r="38" spans="1:16" s="10" customFormat="1" ht="12" x14ac:dyDescent="0.25">
      <c r="A38" s="7"/>
      <c r="B38" s="81"/>
      <c r="C38" s="21"/>
      <c r="D38" s="21"/>
      <c r="E38" s="21"/>
      <c r="F38" s="148">
        <v>0</v>
      </c>
      <c r="G38" s="16"/>
      <c r="H38" s="8"/>
      <c r="I38" s="166">
        <v>0</v>
      </c>
      <c r="J38" s="8"/>
      <c r="K38" s="8"/>
      <c r="L38" s="8"/>
      <c r="M38" s="8"/>
      <c r="N38" s="8"/>
      <c r="O38" s="8"/>
      <c r="P38" s="8"/>
    </row>
    <row r="39" spans="1:16" s="10" customFormat="1" ht="12" x14ac:dyDescent="0.25">
      <c r="A39" s="7"/>
      <c r="B39" s="81"/>
      <c r="C39" s="21"/>
      <c r="D39" s="21"/>
      <c r="E39" s="21"/>
      <c r="F39" s="148">
        <v>0</v>
      </c>
      <c r="G39" s="16"/>
      <c r="H39" s="8"/>
      <c r="I39" s="166">
        <v>0</v>
      </c>
      <c r="J39" s="8"/>
      <c r="K39" s="8"/>
      <c r="L39" s="8"/>
      <c r="M39" s="8"/>
      <c r="N39" s="8"/>
      <c r="O39" s="8"/>
      <c r="P39" s="8"/>
    </row>
    <row r="40" spans="1:16" s="10" customFormat="1" ht="12" x14ac:dyDescent="0.25">
      <c r="A40" s="7"/>
      <c r="B40" s="81"/>
      <c r="C40" s="21"/>
      <c r="D40" s="21"/>
      <c r="E40" s="21"/>
      <c r="F40" s="148">
        <v>0</v>
      </c>
      <c r="G40" s="16"/>
      <c r="H40" s="8"/>
      <c r="I40" s="166">
        <v>0</v>
      </c>
      <c r="J40" s="8"/>
      <c r="K40" s="8"/>
      <c r="L40" s="8"/>
      <c r="M40" s="8"/>
      <c r="N40" s="8"/>
      <c r="O40" s="8"/>
      <c r="P40" s="8"/>
    </row>
    <row r="41" spans="1:16" s="10" customFormat="1" ht="12" x14ac:dyDescent="0.25">
      <c r="A41" s="7"/>
      <c r="B41" s="76"/>
      <c r="C41" s="77"/>
      <c r="D41" s="78"/>
      <c r="E41" s="79" t="s">
        <v>72</v>
      </c>
      <c r="F41" s="147">
        <f>SUM(F37:F40)</f>
        <v>0</v>
      </c>
      <c r="G41" s="16"/>
      <c r="H41" s="8"/>
      <c r="I41" s="163">
        <f>SUM(I37:I40)</f>
        <v>0</v>
      </c>
      <c r="J41" s="8"/>
      <c r="K41" s="8"/>
      <c r="L41" s="8"/>
      <c r="M41" s="8"/>
      <c r="N41" s="8"/>
      <c r="O41" s="8"/>
      <c r="P41" s="8"/>
    </row>
    <row r="42" spans="1:16" s="10" customFormat="1" thickBot="1" x14ac:dyDescent="0.3">
      <c r="A42" s="7"/>
      <c r="B42" s="42"/>
      <c r="C42" s="8"/>
      <c r="D42" s="12"/>
      <c r="E42" s="47"/>
      <c r="F42" s="146"/>
      <c r="G42" s="16"/>
      <c r="H42" s="8"/>
      <c r="I42" s="161"/>
      <c r="J42" s="8"/>
      <c r="K42" s="8"/>
      <c r="L42" s="8"/>
      <c r="M42" s="8"/>
      <c r="N42" s="8"/>
      <c r="O42" s="8"/>
      <c r="P42" s="8"/>
    </row>
    <row r="43" spans="1:16" s="10" customFormat="1" thickBot="1" x14ac:dyDescent="0.3">
      <c r="A43" s="7"/>
      <c r="B43" s="45"/>
      <c r="C43" s="27"/>
      <c r="D43" s="28"/>
      <c r="E43" s="80" t="s">
        <v>73</v>
      </c>
      <c r="F43" s="149">
        <f>F24+F26+F34+F41</f>
        <v>0</v>
      </c>
      <c r="G43" s="87"/>
      <c r="H43" s="8"/>
      <c r="I43" s="165">
        <f>I24+I26+I34+I41</f>
        <v>0</v>
      </c>
      <c r="J43" s="24" t="e">
        <f>F43/I43*100</f>
        <v>#DIV/0!</v>
      </c>
      <c r="K43" s="8"/>
      <c r="L43" s="8"/>
      <c r="M43" s="8"/>
      <c r="N43" s="8"/>
      <c r="O43" s="8"/>
      <c r="P43" s="8"/>
    </row>
    <row r="44" spans="1:16" s="10" customFormat="1" thickBot="1" x14ac:dyDescent="0.3">
      <c r="A44" s="7"/>
      <c r="B44" s="8"/>
      <c r="C44" s="8"/>
      <c r="D44" s="12"/>
      <c r="E44" s="47"/>
      <c r="F44" s="146"/>
      <c r="G44" s="74"/>
      <c r="H44" s="8"/>
      <c r="I44" s="8"/>
      <c r="J44" s="8"/>
      <c r="K44" s="8"/>
      <c r="L44" s="8"/>
      <c r="M44" s="8"/>
      <c r="N44" s="8"/>
      <c r="O44" s="8"/>
      <c r="P44" s="8"/>
    </row>
    <row r="45" spans="1:16" s="10" customFormat="1" ht="15.75" x14ac:dyDescent="0.25">
      <c r="A45" s="88" t="s">
        <v>74</v>
      </c>
      <c r="B45" s="85" t="s">
        <v>75</v>
      </c>
      <c r="C45" s="73"/>
      <c r="D45" s="73"/>
      <c r="E45" s="73"/>
      <c r="F45" s="141"/>
      <c r="G45" s="15"/>
      <c r="H45" s="8"/>
      <c r="I45" s="175" t="s">
        <v>151</v>
      </c>
      <c r="J45" s="9"/>
      <c r="K45" s="8"/>
      <c r="L45" s="8"/>
      <c r="M45" s="8"/>
      <c r="N45" s="8"/>
      <c r="O45" s="8"/>
      <c r="P45" s="8"/>
    </row>
    <row r="46" spans="1:16" s="10" customFormat="1" ht="12" x14ac:dyDescent="0.25">
      <c r="A46" s="7"/>
      <c r="B46" s="42" t="s">
        <v>59</v>
      </c>
      <c r="C46" s="11"/>
      <c r="D46" s="11"/>
      <c r="E46" s="2"/>
      <c r="F46" s="142"/>
      <c r="G46" s="16"/>
      <c r="H46" s="8"/>
      <c r="I46" s="167"/>
      <c r="J46" s="9"/>
      <c r="K46" s="8"/>
      <c r="L46" s="8"/>
      <c r="M46" s="8"/>
      <c r="N46" s="8"/>
      <c r="O46" s="8"/>
      <c r="P46" s="8"/>
    </row>
    <row r="47" spans="1:16" s="10" customFormat="1" ht="12" x14ac:dyDescent="0.25">
      <c r="A47" s="7"/>
      <c r="B47" s="43" t="s">
        <v>60</v>
      </c>
      <c r="C47" s="17" t="s">
        <v>61</v>
      </c>
      <c r="D47" s="4" t="s">
        <v>62</v>
      </c>
      <c r="E47" s="17" t="s">
        <v>63</v>
      </c>
      <c r="F47" s="143" t="s">
        <v>64</v>
      </c>
      <c r="G47" s="16"/>
      <c r="H47" s="8"/>
      <c r="I47" s="168"/>
      <c r="J47" s="9"/>
      <c r="K47" s="8"/>
      <c r="L47" s="8"/>
      <c r="M47" s="8"/>
      <c r="N47" s="8"/>
      <c r="O47" s="8"/>
      <c r="P47" s="8"/>
    </row>
    <row r="48" spans="1:16" s="10" customFormat="1" ht="12" x14ac:dyDescent="0.25">
      <c r="A48" s="7"/>
      <c r="B48" s="72"/>
      <c r="C48" s="89"/>
      <c r="D48" s="20"/>
      <c r="E48" s="21"/>
      <c r="F48" s="137">
        <f t="shared" ref="F48:F56" si="1">$D48*E48</f>
        <v>0</v>
      </c>
      <c r="G48" s="16"/>
      <c r="H48" s="8"/>
      <c r="I48" s="163">
        <v>0</v>
      </c>
      <c r="J48" s="9"/>
      <c r="K48" s="8"/>
      <c r="L48" s="8"/>
      <c r="M48" s="8"/>
      <c r="N48" s="8"/>
      <c r="O48" s="8"/>
      <c r="P48" s="8"/>
    </row>
    <row r="49" spans="1:16" s="10" customFormat="1" ht="12" x14ac:dyDescent="0.25">
      <c r="A49" s="7"/>
      <c r="B49" s="72"/>
      <c r="C49" s="89"/>
      <c r="D49" s="20"/>
      <c r="E49" s="21"/>
      <c r="F49" s="137">
        <f t="shared" si="1"/>
        <v>0</v>
      </c>
      <c r="G49" s="16"/>
      <c r="H49" s="8"/>
      <c r="I49" s="163">
        <v>0</v>
      </c>
      <c r="J49" s="9"/>
      <c r="K49" s="8"/>
      <c r="L49" s="8"/>
      <c r="M49" s="8"/>
      <c r="N49" s="8"/>
      <c r="O49" s="8"/>
      <c r="P49" s="8"/>
    </row>
    <row r="50" spans="1:16" s="10" customFormat="1" ht="12" x14ac:dyDescent="0.25">
      <c r="A50" s="7"/>
      <c r="B50" s="72"/>
      <c r="C50" s="89"/>
      <c r="D50" s="20"/>
      <c r="E50" s="21"/>
      <c r="F50" s="137">
        <f t="shared" si="1"/>
        <v>0</v>
      </c>
      <c r="G50" s="16"/>
      <c r="H50" s="8"/>
      <c r="I50" s="163">
        <v>0</v>
      </c>
      <c r="J50" s="9"/>
      <c r="K50" s="8"/>
      <c r="L50" s="8"/>
      <c r="M50" s="8"/>
      <c r="N50" s="8"/>
      <c r="O50" s="8"/>
      <c r="P50" s="8"/>
    </row>
    <row r="51" spans="1:16" s="10" customFormat="1" ht="12" x14ac:dyDescent="0.25">
      <c r="A51" s="7"/>
      <c r="B51" s="72"/>
      <c r="C51" s="89"/>
      <c r="D51" s="20"/>
      <c r="E51" s="21"/>
      <c r="F51" s="137">
        <f t="shared" si="1"/>
        <v>0</v>
      </c>
      <c r="G51" s="16"/>
      <c r="H51" s="8"/>
      <c r="I51" s="163">
        <v>0</v>
      </c>
      <c r="J51" s="9"/>
      <c r="K51" s="8"/>
      <c r="L51" s="8"/>
      <c r="M51" s="8"/>
      <c r="N51" s="8"/>
      <c r="O51" s="8"/>
      <c r="P51" s="8"/>
    </row>
    <row r="52" spans="1:16" s="10" customFormat="1" ht="12" x14ac:dyDescent="0.25">
      <c r="A52" s="7"/>
      <c r="B52" s="72"/>
      <c r="C52" s="89"/>
      <c r="D52" s="20"/>
      <c r="E52" s="21"/>
      <c r="F52" s="137">
        <f t="shared" si="1"/>
        <v>0</v>
      </c>
      <c r="G52" s="16"/>
      <c r="H52" s="8"/>
      <c r="I52" s="163">
        <v>0</v>
      </c>
      <c r="J52" s="9"/>
      <c r="K52" s="8"/>
      <c r="L52" s="8"/>
      <c r="M52" s="8"/>
      <c r="N52" s="8"/>
      <c r="O52" s="8"/>
      <c r="P52" s="8"/>
    </row>
    <row r="53" spans="1:16" s="10" customFormat="1" ht="12" x14ac:dyDescent="0.25">
      <c r="A53" s="7"/>
      <c r="B53" s="72"/>
      <c r="C53" s="89"/>
      <c r="D53" s="20"/>
      <c r="E53" s="21"/>
      <c r="F53" s="137">
        <f t="shared" si="1"/>
        <v>0</v>
      </c>
      <c r="G53" s="16"/>
      <c r="H53" s="8"/>
      <c r="I53" s="163">
        <v>0</v>
      </c>
      <c r="J53" s="9"/>
      <c r="K53" s="8"/>
      <c r="L53" s="8"/>
      <c r="M53" s="8"/>
      <c r="N53" s="8"/>
      <c r="O53" s="8"/>
      <c r="P53" s="8"/>
    </row>
    <row r="54" spans="1:16" s="10" customFormat="1" ht="12" x14ac:dyDescent="0.25">
      <c r="A54" s="7"/>
      <c r="B54" s="72"/>
      <c r="C54" s="89"/>
      <c r="D54" s="20"/>
      <c r="E54" s="21"/>
      <c r="F54" s="137">
        <f t="shared" si="1"/>
        <v>0</v>
      </c>
      <c r="G54" s="16"/>
      <c r="H54" s="8"/>
      <c r="I54" s="163">
        <v>0</v>
      </c>
      <c r="J54" s="9"/>
      <c r="K54" s="8"/>
      <c r="L54" s="8"/>
      <c r="M54" s="8"/>
      <c r="N54" s="8"/>
      <c r="O54" s="8"/>
      <c r="P54" s="8"/>
    </row>
    <row r="55" spans="1:16" s="10" customFormat="1" ht="12" x14ac:dyDescent="0.25">
      <c r="A55" s="7"/>
      <c r="B55" s="72"/>
      <c r="C55" s="89"/>
      <c r="D55" s="20"/>
      <c r="E55" s="21"/>
      <c r="F55" s="137">
        <f t="shared" si="1"/>
        <v>0</v>
      </c>
      <c r="G55" s="16"/>
      <c r="H55" s="8"/>
      <c r="I55" s="163">
        <v>0</v>
      </c>
      <c r="J55" s="9"/>
      <c r="K55" s="8"/>
      <c r="L55" s="8"/>
      <c r="M55" s="8"/>
      <c r="N55" s="8"/>
      <c r="O55" s="8"/>
      <c r="P55" s="8"/>
    </row>
    <row r="56" spans="1:16" s="10" customFormat="1" ht="12" x14ac:dyDescent="0.25">
      <c r="A56" s="7"/>
      <c r="B56" s="72"/>
      <c r="C56" s="89"/>
      <c r="D56" s="20"/>
      <c r="E56" s="21"/>
      <c r="F56" s="137">
        <f t="shared" si="1"/>
        <v>0</v>
      </c>
      <c r="G56" s="16"/>
      <c r="H56" s="8"/>
      <c r="I56" s="163">
        <v>0</v>
      </c>
      <c r="J56" s="9"/>
      <c r="K56" s="8"/>
      <c r="L56" s="8"/>
      <c r="M56" s="8"/>
      <c r="N56" s="8"/>
      <c r="O56" s="8"/>
      <c r="P56" s="8"/>
    </row>
    <row r="57" spans="1:16" s="10" customFormat="1" ht="12" x14ac:dyDescent="0.25">
      <c r="A57" s="7"/>
      <c r="B57" s="44"/>
      <c r="C57" s="2"/>
      <c r="D57" s="22"/>
      <c r="E57" s="23" t="s">
        <v>65</v>
      </c>
      <c r="F57" s="137">
        <f>SUM(F48:F56)</f>
        <v>0</v>
      </c>
      <c r="G57" s="16"/>
      <c r="H57" s="8"/>
      <c r="I57" s="163">
        <f>SUM(I48:I56)</f>
        <v>0</v>
      </c>
      <c r="J57" s="9"/>
      <c r="K57" s="8"/>
      <c r="L57" s="8"/>
      <c r="M57" s="8"/>
      <c r="N57" s="8"/>
      <c r="O57" s="8"/>
      <c r="P57" s="8"/>
    </row>
    <row r="58" spans="1:16" s="10" customFormat="1" ht="12" x14ac:dyDescent="0.25">
      <c r="A58" s="7"/>
      <c r="B58" s="42"/>
      <c r="C58" s="8"/>
      <c r="D58" s="24"/>
      <c r="E58" s="24"/>
      <c r="F58" s="144"/>
      <c r="G58" s="16"/>
      <c r="H58" s="8"/>
      <c r="I58" s="169"/>
      <c r="J58" s="9"/>
      <c r="K58" s="8"/>
      <c r="L58" s="8"/>
      <c r="M58" s="8"/>
      <c r="N58" s="8"/>
      <c r="O58" s="8"/>
      <c r="P58" s="8"/>
    </row>
    <row r="59" spans="1:16" s="10" customFormat="1" ht="12" x14ac:dyDescent="0.25">
      <c r="A59" s="7"/>
      <c r="B59" s="42" t="s">
        <v>66</v>
      </c>
      <c r="C59" s="8"/>
      <c r="D59" s="2"/>
      <c r="E59" s="25"/>
      <c r="F59" s="145">
        <f>F57*0.15</f>
        <v>0</v>
      </c>
      <c r="G59" s="26"/>
      <c r="H59" s="8"/>
      <c r="I59" s="170">
        <f>I57*0.15</f>
        <v>0</v>
      </c>
      <c r="J59" s="9"/>
      <c r="K59" s="8"/>
      <c r="L59" s="8"/>
      <c r="M59" s="8"/>
      <c r="N59" s="8"/>
      <c r="O59" s="8"/>
      <c r="P59" s="8"/>
    </row>
    <row r="60" spans="1:16" s="10" customFormat="1" ht="12" x14ac:dyDescent="0.25">
      <c r="A60" s="7"/>
      <c r="B60" s="42"/>
      <c r="C60" s="8"/>
      <c r="D60" s="12"/>
      <c r="E60" s="47"/>
      <c r="F60" s="146"/>
      <c r="G60" s="16"/>
      <c r="H60" s="8"/>
      <c r="I60" s="171"/>
      <c r="J60" s="9"/>
      <c r="K60" s="8"/>
      <c r="L60" s="8"/>
      <c r="M60" s="8"/>
      <c r="N60" s="8"/>
      <c r="O60" s="8"/>
      <c r="P60" s="8"/>
    </row>
    <row r="61" spans="1:16" s="10" customFormat="1" ht="12" x14ac:dyDescent="0.25">
      <c r="A61" s="7"/>
      <c r="B61" s="42"/>
      <c r="C61" s="8"/>
      <c r="D61" s="12"/>
      <c r="E61" s="47"/>
      <c r="F61" s="146"/>
      <c r="G61" s="16"/>
      <c r="H61" s="8"/>
      <c r="I61" s="171"/>
      <c r="J61" s="9"/>
      <c r="K61" s="8"/>
      <c r="L61" s="8"/>
      <c r="M61" s="8"/>
      <c r="N61" s="8"/>
      <c r="O61" s="8"/>
      <c r="P61" s="8"/>
    </row>
    <row r="62" spans="1:16" s="10" customFormat="1" ht="12" x14ac:dyDescent="0.25">
      <c r="A62" s="7"/>
      <c r="B62" s="42" t="s">
        <v>67</v>
      </c>
      <c r="C62" s="8"/>
      <c r="D62" s="12"/>
      <c r="E62" s="47"/>
      <c r="F62" s="146"/>
      <c r="G62" s="16"/>
      <c r="H62" s="8"/>
      <c r="I62" s="171"/>
      <c r="J62" s="9"/>
      <c r="K62" s="8"/>
      <c r="L62" s="8"/>
      <c r="M62" s="8"/>
      <c r="N62" s="8"/>
      <c r="O62" s="8"/>
      <c r="P62" s="8"/>
    </row>
    <row r="63" spans="1:16" s="10" customFormat="1" ht="12" x14ac:dyDescent="0.25">
      <c r="A63" s="7"/>
      <c r="B63" s="43" t="s">
        <v>68</v>
      </c>
      <c r="C63" s="8"/>
      <c r="D63" s="4" t="s">
        <v>62</v>
      </c>
      <c r="E63" s="17" t="s">
        <v>63</v>
      </c>
      <c r="F63" s="143" t="s">
        <v>64</v>
      </c>
      <c r="G63" s="16"/>
      <c r="H63" s="8"/>
      <c r="I63" s="168"/>
      <c r="J63" s="9"/>
      <c r="K63" s="8"/>
      <c r="L63" s="8"/>
      <c r="M63" s="8"/>
      <c r="N63" s="8"/>
      <c r="O63" s="8"/>
      <c r="P63" s="8"/>
    </row>
    <row r="64" spans="1:16" s="10" customFormat="1" ht="12" x14ac:dyDescent="0.25">
      <c r="A64" s="7"/>
      <c r="B64" s="81"/>
      <c r="C64" s="21"/>
      <c r="D64" s="21"/>
      <c r="E64" s="21"/>
      <c r="F64" s="137">
        <f>$D64*E64</f>
        <v>0</v>
      </c>
      <c r="G64" s="16"/>
      <c r="H64" s="8"/>
      <c r="I64" s="163">
        <v>0</v>
      </c>
      <c r="J64" s="9"/>
      <c r="K64" s="8"/>
      <c r="L64" s="8"/>
      <c r="M64" s="8"/>
      <c r="N64" s="8"/>
      <c r="O64" s="8"/>
      <c r="P64" s="8"/>
    </row>
    <row r="65" spans="1:16" s="10" customFormat="1" ht="12" x14ac:dyDescent="0.25">
      <c r="A65" s="7"/>
      <c r="B65" s="81"/>
      <c r="C65" s="21"/>
      <c r="D65" s="21"/>
      <c r="E65" s="21"/>
      <c r="F65" s="137">
        <f>$D65*E65</f>
        <v>0</v>
      </c>
      <c r="G65" s="16"/>
      <c r="H65" s="8"/>
      <c r="I65" s="163">
        <v>0</v>
      </c>
      <c r="J65" s="9"/>
      <c r="K65" s="8"/>
      <c r="L65" s="8"/>
      <c r="M65" s="8"/>
      <c r="N65" s="8"/>
      <c r="O65" s="8"/>
      <c r="P65" s="8"/>
    </row>
    <row r="66" spans="1:16" s="10" customFormat="1" ht="12" x14ac:dyDescent="0.25">
      <c r="A66" s="7"/>
      <c r="B66" s="81"/>
      <c r="C66" s="21"/>
      <c r="D66" s="21"/>
      <c r="E66" s="21"/>
      <c r="F66" s="137">
        <f>$D66*E66</f>
        <v>0</v>
      </c>
      <c r="G66" s="16"/>
      <c r="H66" s="8"/>
      <c r="I66" s="163">
        <v>0</v>
      </c>
      <c r="J66" s="9"/>
      <c r="K66" s="8"/>
      <c r="L66" s="8"/>
      <c r="M66" s="8"/>
      <c r="N66" s="8"/>
      <c r="O66" s="8"/>
      <c r="P66" s="8"/>
    </row>
    <row r="67" spans="1:16" s="10" customFormat="1" ht="12" x14ac:dyDescent="0.25">
      <c r="A67" s="7"/>
      <c r="B67" s="81"/>
      <c r="C67" s="21"/>
      <c r="D67" s="21"/>
      <c r="E67" s="21"/>
      <c r="F67" s="137">
        <f>$D67*E67</f>
        <v>0</v>
      </c>
      <c r="G67" s="16"/>
      <c r="H67" s="8"/>
      <c r="I67" s="163">
        <v>0</v>
      </c>
      <c r="J67" s="9"/>
      <c r="K67" s="8"/>
      <c r="L67" s="8"/>
      <c r="M67" s="8"/>
      <c r="N67" s="8"/>
      <c r="O67" s="8"/>
      <c r="P67" s="8"/>
    </row>
    <row r="68" spans="1:16" s="10" customFormat="1" ht="12" x14ac:dyDescent="0.25">
      <c r="A68" s="7"/>
      <c r="B68" s="42"/>
      <c r="C68" s="8"/>
      <c r="D68" s="2"/>
      <c r="E68" s="79" t="s">
        <v>69</v>
      </c>
      <c r="F68" s="147">
        <f>SUM(F64:F67)</f>
        <v>0</v>
      </c>
      <c r="G68" s="16"/>
      <c r="H68" s="8"/>
      <c r="I68" s="172">
        <f>SUM(I64:I67)</f>
        <v>0</v>
      </c>
      <c r="J68" s="9"/>
      <c r="K68" s="8"/>
      <c r="L68" s="8"/>
      <c r="M68" s="8"/>
      <c r="N68" s="8"/>
      <c r="O68" s="8"/>
      <c r="P68" s="8"/>
    </row>
    <row r="69" spans="1:16" s="10" customFormat="1" ht="12" x14ac:dyDescent="0.25">
      <c r="A69" s="7"/>
      <c r="B69" s="42" t="s">
        <v>70</v>
      </c>
      <c r="C69" s="8"/>
      <c r="D69" s="12"/>
      <c r="E69" s="47"/>
      <c r="F69" s="146"/>
      <c r="G69" s="16"/>
      <c r="H69" s="8"/>
      <c r="I69" s="171"/>
      <c r="J69" s="9"/>
      <c r="K69" s="8"/>
      <c r="L69" s="8"/>
      <c r="M69" s="8"/>
      <c r="N69" s="8"/>
      <c r="O69" s="8"/>
      <c r="P69" s="8"/>
    </row>
    <row r="70" spans="1:16" s="10" customFormat="1" ht="12" x14ac:dyDescent="0.25">
      <c r="A70" s="7"/>
      <c r="B70" s="43" t="s">
        <v>68</v>
      </c>
      <c r="C70" s="8"/>
      <c r="E70" s="47"/>
      <c r="F70" s="143" t="s">
        <v>71</v>
      </c>
      <c r="G70" s="16"/>
      <c r="H70" s="8"/>
      <c r="I70" s="168"/>
      <c r="J70" s="9"/>
      <c r="K70" s="8"/>
      <c r="L70" s="8"/>
      <c r="M70" s="8"/>
      <c r="N70" s="8"/>
      <c r="O70" s="8"/>
      <c r="P70" s="8"/>
    </row>
    <row r="71" spans="1:16" s="6" customFormat="1" ht="14.25" customHeight="1" x14ac:dyDescent="0.25">
      <c r="A71" s="7"/>
      <c r="B71" s="81"/>
      <c r="C71" s="21"/>
      <c r="D71" s="21"/>
      <c r="E71" s="21"/>
      <c r="F71" s="148">
        <v>0</v>
      </c>
      <c r="G71" s="16"/>
      <c r="H71" s="2"/>
      <c r="I71" s="166">
        <v>0</v>
      </c>
      <c r="J71" s="9"/>
      <c r="K71" s="2"/>
      <c r="L71" s="2"/>
      <c r="M71" s="2"/>
      <c r="N71" s="2"/>
      <c r="O71" s="2"/>
      <c r="P71" s="2"/>
    </row>
    <row r="72" spans="1:16" s="6" customFormat="1" ht="14.25" customHeight="1" x14ac:dyDescent="0.25">
      <c r="A72" s="7"/>
      <c r="B72" s="81"/>
      <c r="C72" s="21"/>
      <c r="D72" s="21"/>
      <c r="E72" s="21"/>
      <c r="F72" s="148">
        <v>0</v>
      </c>
      <c r="G72" s="16"/>
      <c r="H72" s="2"/>
      <c r="I72" s="166">
        <v>0</v>
      </c>
      <c r="J72" s="9"/>
      <c r="K72" s="2"/>
      <c r="L72" s="2"/>
      <c r="M72" s="2"/>
      <c r="N72" s="2"/>
      <c r="O72" s="2"/>
      <c r="P72" s="2"/>
    </row>
    <row r="73" spans="1:16" s="6" customFormat="1" ht="14.25" customHeight="1" x14ac:dyDescent="0.25">
      <c r="A73" s="7"/>
      <c r="B73" s="81"/>
      <c r="C73" s="21"/>
      <c r="D73" s="21"/>
      <c r="E73" s="21"/>
      <c r="F73" s="148">
        <v>0</v>
      </c>
      <c r="G73" s="16"/>
      <c r="H73" s="2"/>
      <c r="I73" s="166">
        <v>0</v>
      </c>
      <c r="J73" s="9"/>
      <c r="K73" s="2"/>
      <c r="L73" s="2"/>
      <c r="M73" s="2"/>
      <c r="N73" s="2"/>
      <c r="O73" s="2"/>
      <c r="P73" s="2"/>
    </row>
    <row r="74" spans="1:16" s="6" customFormat="1" ht="14.25" customHeight="1" x14ac:dyDescent="0.25">
      <c r="A74" s="7"/>
      <c r="B74" s="81"/>
      <c r="C74" s="21"/>
      <c r="D74" s="21"/>
      <c r="E74" s="21"/>
      <c r="F74" s="148">
        <v>0</v>
      </c>
      <c r="G74" s="16"/>
      <c r="H74" s="2"/>
      <c r="I74" s="166">
        <v>0</v>
      </c>
      <c r="J74" s="9"/>
      <c r="K74" s="2"/>
      <c r="L74" s="2"/>
      <c r="M74" s="2"/>
      <c r="N74" s="2"/>
      <c r="O74" s="2"/>
      <c r="P74" s="2"/>
    </row>
    <row r="75" spans="1:16" s="6" customFormat="1" ht="14.25" customHeight="1" x14ac:dyDescent="0.25">
      <c r="A75" s="7"/>
      <c r="B75" s="76"/>
      <c r="C75" s="77"/>
      <c r="D75" s="78"/>
      <c r="E75" s="79" t="s">
        <v>72</v>
      </c>
      <c r="F75" s="147">
        <f>SUM(F71:F74)</f>
        <v>0</v>
      </c>
      <c r="G75" s="16"/>
      <c r="H75" s="2"/>
      <c r="I75" s="172">
        <f>SUM(I71:I74)</f>
        <v>0</v>
      </c>
      <c r="J75" s="9"/>
      <c r="K75" s="2"/>
      <c r="L75" s="2"/>
      <c r="M75" s="2"/>
      <c r="N75" s="2"/>
      <c r="O75" s="2"/>
      <c r="P75" s="2"/>
    </row>
    <row r="76" spans="1:16" s="6" customFormat="1" ht="14.25" customHeight="1" thickBot="1" x14ac:dyDescent="0.3">
      <c r="A76" s="7"/>
      <c r="B76" s="42"/>
      <c r="C76" s="8"/>
      <c r="D76" s="12"/>
      <c r="E76" s="47"/>
      <c r="F76" s="146"/>
      <c r="G76" s="16"/>
      <c r="H76" s="2"/>
      <c r="I76" s="171"/>
      <c r="J76" s="9"/>
      <c r="K76" s="2"/>
      <c r="L76" s="2"/>
      <c r="M76" s="2"/>
      <c r="N76" s="2"/>
      <c r="O76" s="2"/>
      <c r="P76" s="2"/>
    </row>
    <row r="77" spans="1:16" s="6" customFormat="1" ht="14.25" customHeight="1" thickBot="1" x14ac:dyDescent="0.3">
      <c r="A77" s="7"/>
      <c r="B77" s="45"/>
      <c r="C77" s="27"/>
      <c r="D77" s="28"/>
      <c r="E77" s="80" t="s">
        <v>76</v>
      </c>
      <c r="F77" s="149">
        <f>F57+F59+F68+F75</f>
        <v>0</v>
      </c>
      <c r="G77" s="87"/>
      <c r="H77" s="2"/>
      <c r="I77" s="165">
        <f>I57+I59+I68+I75</f>
        <v>0</v>
      </c>
      <c r="J77" s="24" t="e">
        <f>F77/I77*100</f>
        <v>#DIV/0!</v>
      </c>
      <c r="K77" s="2"/>
      <c r="L77" s="2"/>
      <c r="M77" s="2"/>
      <c r="N77" s="2"/>
      <c r="O77" s="2"/>
      <c r="P77" s="2"/>
    </row>
    <row r="78" spans="1:16" s="6" customFormat="1" ht="14.25" customHeight="1" thickBot="1" x14ac:dyDescent="0.3">
      <c r="A78" s="7"/>
      <c r="B78" s="8"/>
      <c r="C78" s="8"/>
      <c r="D78" s="12"/>
      <c r="E78" s="47"/>
      <c r="F78" s="146"/>
      <c r="G78" s="30"/>
      <c r="H78" s="2"/>
      <c r="I78" s="8"/>
      <c r="J78" s="9"/>
      <c r="K78" s="2"/>
      <c r="L78" s="2"/>
      <c r="M78" s="2"/>
      <c r="N78" s="2"/>
      <c r="O78" s="2"/>
      <c r="P78" s="2"/>
    </row>
    <row r="79" spans="1:16" s="6" customFormat="1" ht="14.25" customHeight="1" x14ac:dyDescent="0.25">
      <c r="A79" s="88" t="s">
        <v>83</v>
      </c>
      <c r="B79" s="85" t="s">
        <v>84</v>
      </c>
      <c r="C79" s="73"/>
      <c r="D79" s="73"/>
      <c r="E79" s="73"/>
      <c r="F79" s="141"/>
      <c r="G79" s="15"/>
      <c r="H79" s="2"/>
      <c r="I79" s="175" t="s">
        <v>152</v>
      </c>
      <c r="J79" s="9"/>
      <c r="K79" s="2"/>
      <c r="L79" s="2"/>
      <c r="M79" s="2"/>
      <c r="N79" s="2"/>
      <c r="O79" s="2"/>
      <c r="P79" s="2"/>
    </row>
    <row r="80" spans="1:16" s="6" customFormat="1" ht="14.25" customHeight="1" x14ac:dyDescent="0.25">
      <c r="A80" s="7"/>
      <c r="B80" s="42" t="s">
        <v>85</v>
      </c>
      <c r="C80" s="11"/>
      <c r="D80" s="11"/>
      <c r="E80" s="2"/>
      <c r="F80" s="142"/>
      <c r="G80" s="16"/>
      <c r="H80" s="2"/>
      <c r="I80" s="160"/>
      <c r="J80" s="9"/>
      <c r="K80" s="2"/>
      <c r="L80" s="2"/>
      <c r="M80" s="2"/>
      <c r="N80" s="2"/>
      <c r="O80" s="2"/>
      <c r="P80" s="2"/>
    </row>
    <row r="81" spans="1:16" s="6" customFormat="1" ht="14.25" customHeight="1" x14ac:dyDescent="0.25">
      <c r="A81" s="7"/>
      <c r="B81" s="43" t="s">
        <v>86</v>
      </c>
      <c r="C81" s="17" t="s">
        <v>87</v>
      </c>
      <c r="D81" s="4" t="s">
        <v>62</v>
      </c>
      <c r="E81" s="17" t="s">
        <v>63</v>
      </c>
      <c r="F81" s="143" t="s">
        <v>88</v>
      </c>
      <c r="G81" s="16"/>
      <c r="H81" s="2"/>
      <c r="I81" s="183"/>
      <c r="J81" s="9"/>
      <c r="K81" s="2"/>
      <c r="L81" s="2"/>
      <c r="M81" s="2"/>
      <c r="N81" s="2"/>
      <c r="O81" s="2"/>
      <c r="P81" s="2"/>
    </row>
    <row r="82" spans="1:16" s="6" customFormat="1" ht="14.25" customHeight="1" x14ac:dyDescent="0.25">
      <c r="A82" s="7"/>
      <c r="B82" s="72"/>
      <c r="C82" s="20"/>
      <c r="D82" s="20"/>
      <c r="E82" s="21"/>
      <c r="F82" s="137">
        <f>C82*D82*E82</f>
        <v>0</v>
      </c>
      <c r="G82" s="16"/>
      <c r="H82" s="2"/>
      <c r="I82" s="163">
        <v>0</v>
      </c>
      <c r="J82" s="9"/>
      <c r="K82" s="2"/>
      <c r="L82" s="2"/>
      <c r="M82" s="2"/>
      <c r="N82" s="2"/>
      <c r="O82" s="2"/>
      <c r="P82" s="2"/>
    </row>
    <row r="83" spans="1:16" s="6" customFormat="1" ht="14.25" customHeight="1" x14ac:dyDescent="0.25">
      <c r="A83" s="7"/>
      <c r="B83" s="72"/>
      <c r="C83" s="20"/>
      <c r="D83" s="20"/>
      <c r="E83" s="21"/>
      <c r="F83" s="137">
        <f t="shared" ref="F83:F90" si="2">C83*D83*E83</f>
        <v>0</v>
      </c>
      <c r="G83" s="16"/>
      <c r="H83" s="2"/>
      <c r="I83" s="163">
        <v>0</v>
      </c>
      <c r="J83" s="9"/>
      <c r="K83" s="2"/>
      <c r="L83" s="2"/>
      <c r="M83" s="2"/>
      <c r="N83" s="2"/>
      <c r="O83" s="2"/>
      <c r="P83" s="2"/>
    </row>
    <row r="84" spans="1:16" s="6" customFormat="1" ht="14.25" customHeight="1" x14ac:dyDescent="0.25">
      <c r="A84" s="7"/>
      <c r="B84" s="72"/>
      <c r="C84" s="20"/>
      <c r="D84" s="20"/>
      <c r="E84" s="21"/>
      <c r="F84" s="137">
        <f t="shared" si="2"/>
        <v>0</v>
      </c>
      <c r="G84" s="16"/>
      <c r="H84" s="2"/>
      <c r="I84" s="163">
        <v>0</v>
      </c>
      <c r="J84" s="9"/>
      <c r="K84" s="2"/>
      <c r="L84" s="2"/>
      <c r="M84" s="2"/>
      <c r="N84" s="2"/>
      <c r="O84" s="2"/>
      <c r="P84" s="2"/>
    </row>
    <row r="85" spans="1:16" s="6" customFormat="1" ht="14.25" customHeight="1" x14ac:dyDescent="0.25">
      <c r="A85" s="7"/>
      <c r="B85" s="72"/>
      <c r="C85" s="20"/>
      <c r="D85" s="20"/>
      <c r="E85" s="21"/>
      <c r="F85" s="137">
        <f t="shared" si="2"/>
        <v>0</v>
      </c>
      <c r="G85" s="16"/>
      <c r="H85" s="2"/>
      <c r="I85" s="163">
        <v>0</v>
      </c>
      <c r="J85" s="9"/>
      <c r="K85" s="2"/>
      <c r="L85" s="2"/>
      <c r="M85" s="2"/>
      <c r="N85" s="2"/>
      <c r="O85" s="2"/>
      <c r="P85" s="2"/>
    </row>
    <row r="86" spans="1:16" s="6" customFormat="1" ht="14.25" customHeight="1" x14ac:dyDescent="0.25">
      <c r="A86" s="7"/>
      <c r="B86" s="72"/>
      <c r="C86" s="20"/>
      <c r="D86" s="20"/>
      <c r="E86" s="21"/>
      <c r="F86" s="137">
        <f t="shared" si="2"/>
        <v>0</v>
      </c>
      <c r="G86" s="16"/>
      <c r="H86" s="2"/>
      <c r="I86" s="163">
        <v>0</v>
      </c>
      <c r="J86" s="9"/>
      <c r="K86" s="2"/>
      <c r="L86" s="2"/>
      <c r="M86" s="2"/>
      <c r="N86" s="2"/>
      <c r="O86" s="2"/>
      <c r="P86" s="2"/>
    </row>
    <row r="87" spans="1:16" s="6" customFormat="1" ht="14.25" customHeight="1" x14ac:dyDescent="0.25">
      <c r="A87" s="7"/>
      <c r="B87" s="72"/>
      <c r="C87" s="20"/>
      <c r="D87" s="20"/>
      <c r="E87" s="21"/>
      <c r="F87" s="137">
        <f t="shared" si="2"/>
        <v>0</v>
      </c>
      <c r="G87" s="16"/>
      <c r="H87" s="2"/>
      <c r="I87" s="163">
        <v>0</v>
      </c>
      <c r="J87" s="9"/>
      <c r="K87" s="2"/>
      <c r="L87" s="2"/>
      <c r="M87" s="2"/>
      <c r="N87" s="2"/>
      <c r="O87" s="2"/>
      <c r="P87" s="2"/>
    </row>
    <row r="88" spans="1:16" s="6" customFormat="1" ht="14.25" customHeight="1" x14ac:dyDescent="0.25">
      <c r="A88" s="7"/>
      <c r="B88" s="72"/>
      <c r="C88" s="20"/>
      <c r="D88" s="20"/>
      <c r="E88" s="21"/>
      <c r="F88" s="137">
        <f t="shared" si="2"/>
        <v>0</v>
      </c>
      <c r="G88" s="16"/>
      <c r="H88" s="2"/>
      <c r="I88" s="163">
        <v>0</v>
      </c>
      <c r="J88" s="9"/>
      <c r="K88" s="2"/>
      <c r="L88" s="2"/>
      <c r="M88" s="2"/>
      <c r="N88" s="2"/>
      <c r="O88" s="2"/>
      <c r="P88" s="2"/>
    </row>
    <row r="89" spans="1:16" s="6" customFormat="1" ht="14.25" customHeight="1" x14ac:dyDescent="0.25">
      <c r="A89" s="7"/>
      <c r="B89" s="72"/>
      <c r="C89" s="20"/>
      <c r="D89" s="20"/>
      <c r="E89" s="21"/>
      <c r="F89" s="137">
        <f t="shared" si="2"/>
        <v>0</v>
      </c>
      <c r="G89" s="16"/>
      <c r="H89" s="2"/>
      <c r="I89" s="163">
        <v>0</v>
      </c>
      <c r="J89" s="9"/>
      <c r="K89" s="2"/>
      <c r="L89" s="2"/>
      <c r="M89" s="2"/>
      <c r="N89" s="2"/>
      <c r="O89" s="2"/>
      <c r="P89" s="2"/>
    </row>
    <row r="90" spans="1:16" s="6" customFormat="1" ht="14.25" customHeight="1" x14ac:dyDescent="0.25">
      <c r="A90" s="7"/>
      <c r="B90" s="72"/>
      <c r="C90" s="20"/>
      <c r="D90" s="20"/>
      <c r="E90" s="21"/>
      <c r="F90" s="137">
        <f t="shared" si="2"/>
        <v>0</v>
      </c>
      <c r="G90" s="16"/>
      <c r="H90" s="2"/>
      <c r="I90" s="163">
        <v>0</v>
      </c>
      <c r="J90" s="9"/>
      <c r="K90" s="2"/>
      <c r="L90" s="2"/>
      <c r="M90" s="2"/>
      <c r="N90" s="2"/>
      <c r="O90" s="2"/>
      <c r="P90" s="2"/>
    </row>
    <row r="91" spans="1:16" s="6" customFormat="1" ht="14.25" customHeight="1" x14ac:dyDescent="0.25">
      <c r="A91" s="7"/>
      <c r="B91" s="44"/>
      <c r="C91" s="2"/>
      <c r="D91" s="22"/>
      <c r="E91" s="23" t="s">
        <v>89</v>
      </c>
      <c r="F91" s="137">
        <f>SUM(F82:F90)</f>
        <v>0</v>
      </c>
      <c r="G91" s="16"/>
      <c r="H91" s="2"/>
      <c r="I91" s="163">
        <f>SUM(I82:I90)</f>
        <v>0</v>
      </c>
      <c r="J91" s="9"/>
      <c r="K91" s="2"/>
      <c r="L91" s="2"/>
      <c r="M91" s="2"/>
      <c r="N91" s="2"/>
      <c r="O91" s="2"/>
      <c r="P91" s="2"/>
    </row>
    <row r="92" spans="1:16" s="6" customFormat="1" ht="14.25" customHeight="1" x14ac:dyDescent="0.25">
      <c r="A92" s="7"/>
      <c r="B92" s="42"/>
      <c r="C92" s="8"/>
      <c r="D92" s="24"/>
      <c r="E92" s="24"/>
      <c r="F92" s="144"/>
      <c r="G92" s="16"/>
      <c r="H92" s="2"/>
      <c r="I92" s="163"/>
      <c r="J92" s="9"/>
      <c r="K92" s="2"/>
      <c r="L92" s="2"/>
      <c r="M92" s="2"/>
      <c r="N92" s="2"/>
      <c r="O92" s="2"/>
      <c r="P92" s="2"/>
    </row>
    <row r="93" spans="1:16" s="6" customFormat="1" ht="14.25" customHeight="1" x14ac:dyDescent="0.25">
      <c r="A93" s="7"/>
      <c r="B93" s="42"/>
      <c r="C93" s="8"/>
      <c r="D93" s="12"/>
      <c r="E93" s="47"/>
      <c r="F93" s="146"/>
      <c r="G93" s="16"/>
      <c r="H93" s="2"/>
      <c r="I93" s="163"/>
      <c r="J93" s="9"/>
      <c r="K93" s="2"/>
      <c r="L93" s="2"/>
      <c r="M93" s="2"/>
      <c r="N93" s="2"/>
      <c r="O93" s="2"/>
      <c r="P93" s="2"/>
    </row>
    <row r="94" spans="1:16" s="6" customFormat="1" ht="14.25" customHeight="1" x14ac:dyDescent="0.25">
      <c r="A94" s="7"/>
      <c r="B94" s="42" t="s">
        <v>90</v>
      </c>
      <c r="C94" s="8"/>
      <c r="D94" s="12"/>
      <c r="E94" s="47"/>
      <c r="F94" s="146"/>
      <c r="G94" s="75"/>
      <c r="H94" s="2"/>
      <c r="I94" s="169"/>
      <c r="J94" s="9"/>
      <c r="K94" s="2"/>
      <c r="L94" s="2"/>
      <c r="M94" s="2"/>
      <c r="N94" s="2"/>
      <c r="O94" s="2"/>
      <c r="P94" s="2"/>
    </row>
    <row r="95" spans="1:16" s="6" customFormat="1" ht="14.25" customHeight="1" x14ac:dyDescent="0.25">
      <c r="A95" s="7"/>
      <c r="B95" s="43" t="s">
        <v>86</v>
      </c>
      <c r="C95" s="17" t="s">
        <v>91</v>
      </c>
      <c r="D95" s="4" t="s">
        <v>62</v>
      </c>
      <c r="E95" s="17" t="s">
        <v>63</v>
      </c>
      <c r="F95" s="143" t="s">
        <v>64</v>
      </c>
      <c r="G95" s="16"/>
      <c r="H95" s="2"/>
      <c r="I95" s="171"/>
      <c r="J95" s="9"/>
      <c r="K95" s="2"/>
      <c r="L95" s="2"/>
      <c r="M95" s="2"/>
      <c r="N95" s="2"/>
      <c r="O95" s="2"/>
      <c r="P95" s="2"/>
    </row>
    <row r="96" spans="1:16" s="6" customFormat="1" ht="14.25" customHeight="1" x14ac:dyDescent="0.25">
      <c r="A96" s="7"/>
      <c r="B96" s="72"/>
      <c r="C96" s="20"/>
      <c r="D96" s="20"/>
      <c r="E96" s="21"/>
      <c r="F96" s="137">
        <f t="shared" ref="F96:F104" si="3">$D96*E96</f>
        <v>0</v>
      </c>
      <c r="G96" s="16"/>
      <c r="H96" s="2"/>
      <c r="I96" s="163">
        <v>0</v>
      </c>
      <c r="J96" s="9"/>
      <c r="K96" s="2"/>
      <c r="L96" s="2"/>
      <c r="M96" s="2"/>
      <c r="N96" s="2"/>
      <c r="O96" s="2"/>
      <c r="P96" s="2"/>
    </row>
    <row r="97" spans="1:16" s="6" customFormat="1" ht="14.25" customHeight="1" x14ac:dyDescent="0.25">
      <c r="A97" s="7"/>
      <c r="B97" s="72"/>
      <c r="C97" s="20"/>
      <c r="D97" s="20"/>
      <c r="E97" s="21"/>
      <c r="F97" s="137">
        <f t="shared" si="3"/>
        <v>0</v>
      </c>
      <c r="G97" s="16"/>
      <c r="H97" s="2"/>
      <c r="I97" s="163">
        <v>0</v>
      </c>
      <c r="J97" s="9"/>
      <c r="K97" s="2"/>
      <c r="L97" s="2"/>
      <c r="M97" s="2"/>
      <c r="N97" s="2"/>
      <c r="O97" s="2"/>
      <c r="P97" s="2"/>
    </row>
    <row r="98" spans="1:16" s="6" customFormat="1" ht="14.25" customHeight="1" x14ac:dyDescent="0.25">
      <c r="A98" s="7"/>
      <c r="B98" s="72"/>
      <c r="C98" s="20"/>
      <c r="D98" s="20"/>
      <c r="E98" s="21"/>
      <c r="F98" s="137">
        <f t="shared" si="3"/>
        <v>0</v>
      </c>
      <c r="G98" s="16"/>
      <c r="H98" s="2"/>
      <c r="I98" s="163">
        <v>0</v>
      </c>
      <c r="J98" s="9"/>
      <c r="K98" s="2"/>
      <c r="L98" s="2"/>
      <c r="M98" s="2"/>
      <c r="N98" s="2"/>
      <c r="O98" s="2"/>
      <c r="P98" s="2"/>
    </row>
    <row r="99" spans="1:16" s="6" customFormat="1" ht="14.25" customHeight="1" x14ac:dyDescent="0.25">
      <c r="A99" s="7"/>
      <c r="B99" s="72"/>
      <c r="C99" s="20"/>
      <c r="D99" s="20"/>
      <c r="E99" s="21"/>
      <c r="F99" s="137">
        <f t="shared" si="3"/>
        <v>0</v>
      </c>
      <c r="G99" s="16"/>
      <c r="H99" s="2"/>
      <c r="I99" s="163">
        <v>0</v>
      </c>
      <c r="J99" s="9"/>
      <c r="K99" s="2"/>
      <c r="L99" s="2"/>
      <c r="M99" s="2"/>
      <c r="N99" s="2"/>
      <c r="O99" s="2"/>
      <c r="P99" s="2"/>
    </row>
    <row r="100" spans="1:16" s="6" customFormat="1" ht="14.25" customHeight="1" x14ac:dyDescent="0.25">
      <c r="A100" s="7"/>
      <c r="B100" s="72"/>
      <c r="C100" s="20"/>
      <c r="D100" s="20"/>
      <c r="E100" s="21"/>
      <c r="F100" s="137">
        <f t="shared" si="3"/>
        <v>0</v>
      </c>
      <c r="G100" s="16"/>
      <c r="H100" s="2"/>
      <c r="I100" s="163">
        <v>0</v>
      </c>
      <c r="J100" s="9"/>
      <c r="K100" s="2"/>
      <c r="L100" s="2"/>
      <c r="M100" s="2"/>
      <c r="N100" s="2"/>
      <c r="O100" s="2"/>
      <c r="P100" s="2"/>
    </row>
    <row r="101" spans="1:16" s="6" customFormat="1" ht="14.25" customHeight="1" x14ac:dyDescent="0.25">
      <c r="A101" s="7"/>
      <c r="B101" s="72"/>
      <c r="C101" s="20"/>
      <c r="D101" s="20"/>
      <c r="E101" s="21"/>
      <c r="F101" s="137">
        <f t="shared" si="3"/>
        <v>0</v>
      </c>
      <c r="G101" s="16"/>
      <c r="H101" s="2"/>
      <c r="I101" s="163">
        <v>0</v>
      </c>
      <c r="J101" s="9"/>
      <c r="K101" s="2"/>
      <c r="L101" s="2"/>
      <c r="M101" s="2"/>
      <c r="N101" s="2"/>
      <c r="O101" s="2"/>
      <c r="P101" s="2"/>
    </row>
    <row r="102" spans="1:16" s="2" customFormat="1" ht="12" x14ac:dyDescent="0.25">
      <c r="A102" s="7"/>
      <c r="B102" s="72"/>
      <c r="C102" s="20"/>
      <c r="D102" s="20"/>
      <c r="E102" s="21"/>
      <c r="F102" s="137">
        <f t="shared" si="3"/>
        <v>0</v>
      </c>
      <c r="G102" s="16"/>
      <c r="H102" s="60"/>
      <c r="I102" s="163">
        <v>0</v>
      </c>
      <c r="J102" s="9"/>
    </row>
    <row r="103" spans="1:16" s="2" customFormat="1" ht="12" x14ac:dyDescent="0.25">
      <c r="A103" s="7"/>
      <c r="B103" s="72"/>
      <c r="C103" s="20"/>
      <c r="D103" s="20"/>
      <c r="E103" s="21"/>
      <c r="F103" s="137">
        <f t="shared" si="3"/>
        <v>0</v>
      </c>
      <c r="G103" s="16"/>
      <c r="I103" s="163">
        <v>0</v>
      </c>
      <c r="J103" s="9"/>
    </row>
    <row r="104" spans="1:16" s="2" customFormat="1" ht="12" x14ac:dyDescent="0.25">
      <c r="A104" s="7"/>
      <c r="B104" s="72"/>
      <c r="C104" s="20"/>
      <c r="D104" s="20"/>
      <c r="E104" s="21"/>
      <c r="F104" s="137">
        <f t="shared" si="3"/>
        <v>0</v>
      </c>
      <c r="G104" s="16"/>
      <c r="I104" s="163">
        <v>0</v>
      </c>
      <c r="J104" s="9"/>
    </row>
    <row r="105" spans="1:16" s="2" customFormat="1" ht="12" x14ac:dyDescent="0.25">
      <c r="A105" s="7"/>
      <c r="B105" s="44"/>
      <c r="D105" s="22"/>
      <c r="E105" s="23" t="s">
        <v>92</v>
      </c>
      <c r="F105" s="137">
        <f>SUM(F96:F104)</f>
        <v>0</v>
      </c>
      <c r="G105" s="16"/>
      <c r="I105" s="163">
        <f>SUM(I96:I104)</f>
        <v>0</v>
      </c>
      <c r="J105" s="9"/>
    </row>
    <row r="106" spans="1:16" s="2" customFormat="1" ht="12" x14ac:dyDescent="0.25">
      <c r="A106" s="7"/>
      <c r="B106" s="44"/>
      <c r="D106" s="22"/>
      <c r="E106" s="23"/>
      <c r="F106" s="137"/>
      <c r="G106" s="16"/>
      <c r="I106" s="163"/>
      <c r="J106" s="9"/>
    </row>
    <row r="107" spans="1:16" s="2" customFormat="1" ht="12" x14ac:dyDescent="0.25">
      <c r="A107" s="7"/>
      <c r="B107" s="42" t="s">
        <v>66</v>
      </c>
      <c r="C107" s="8"/>
      <c r="E107" s="25"/>
      <c r="F107" s="145">
        <f>(F91+F105)*0.15</f>
        <v>0</v>
      </c>
      <c r="G107" s="26"/>
      <c r="I107" s="170">
        <f>(I91+I105)*0.15</f>
        <v>0</v>
      </c>
      <c r="J107" s="9"/>
    </row>
    <row r="108" spans="1:16" s="2" customFormat="1" ht="12" x14ac:dyDescent="0.25">
      <c r="A108" s="7"/>
      <c r="B108" s="42"/>
      <c r="C108" s="8"/>
      <c r="D108" s="12"/>
      <c r="E108" s="47"/>
      <c r="F108" s="146"/>
      <c r="G108" s="16"/>
      <c r="I108" s="171"/>
      <c r="J108" s="9"/>
    </row>
    <row r="109" spans="1:16" s="2" customFormat="1" ht="12" x14ac:dyDescent="0.25">
      <c r="A109" s="7"/>
      <c r="B109" s="42"/>
      <c r="C109" s="8"/>
      <c r="D109" s="12"/>
      <c r="E109" s="47"/>
      <c r="F109" s="146"/>
      <c r="G109" s="75"/>
      <c r="I109" s="171"/>
      <c r="J109" s="5"/>
    </row>
    <row r="110" spans="1:16" s="2" customFormat="1" ht="12" x14ac:dyDescent="0.25">
      <c r="A110" s="7"/>
      <c r="B110" s="42" t="s">
        <v>67</v>
      </c>
      <c r="C110" s="8"/>
      <c r="D110" s="12"/>
      <c r="E110" s="47"/>
      <c r="F110" s="146"/>
      <c r="G110" s="16"/>
      <c r="I110" s="171"/>
      <c r="J110" s="9"/>
    </row>
    <row r="111" spans="1:16" s="6" customFormat="1" ht="12" x14ac:dyDescent="0.25">
      <c r="A111" s="7"/>
      <c r="B111" s="43" t="s">
        <v>68</v>
      </c>
      <c r="C111" s="8"/>
      <c r="D111" s="4" t="s">
        <v>62</v>
      </c>
      <c r="E111" s="17" t="s">
        <v>63</v>
      </c>
      <c r="F111" s="143" t="s">
        <v>64</v>
      </c>
      <c r="G111" s="16"/>
      <c r="H111" s="2"/>
      <c r="I111" s="168"/>
      <c r="J111" s="9"/>
      <c r="K111" s="2"/>
      <c r="L111" s="2"/>
      <c r="M111" s="2"/>
      <c r="N111" s="2"/>
      <c r="O111" s="2"/>
      <c r="P111" s="2"/>
    </row>
    <row r="112" spans="1:16" s="6" customFormat="1" ht="12" x14ac:dyDescent="0.25">
      <c r="A112" s="7"/>
      <c r="B112" s="81"/>
      <c r="C112" s="21"/>
      <c r="D112" s="21"/>
      <c r="E112" s="21"/>
      <c r="F112" s="137">
        <f>$D112*E112</f>
        <v>0</v>
      </c>
      <c r="G112" s="16"/>
      <c r="H112" s="2"/>
      <c r="I112" s="163">
        <v>0</v>
      </c>
      <c r="J112" s="9"/>
      <c r="K112" s="2"/>
      <c r="L112" s="2"/>
      <c r="M112" s="2"/>
      <c r="N112" s="2"/>
      <c r="O112" s="2"/>
      <c r="P112" s="2"/>
    </row>
    <row r="113" spans="1:16" s="6" customFormat="1" ht="12" x14ac:dyDescent="0.25">
      <c r="A113" s="7"/>
      <c r="B113" s="81"/>
      <c r="C113" s="21"/>
      <c r="D113" s="21"/>
      <c r="E113" s="21"/>
      <c r="F113" s="137">
        <f>$D113*E113</f>
        <v>0</v>
      </c>
      <c r="G113" s="16"/>
      <c r="H113" s="2"/>
      <c r="I113" s="163">
        <v>0</v>
      </c>
      <c r="J113" s="9"/>
      <c r="K113" s="2"/>
      <c r="L113" s="2"/>
      <c r="M113" s="2"/>
      <c r="N113" s="2"/>
      <c r="O113" s="2"/>
      <c r="P113" s="2"/>
    </row>
    <row r="114" spans="1:16" s="6" customFormat="1" ht="12" x14ac:dyDescent="0.25">
      <c r="A114" s="7"/>
      <c r="B114" s="81"/>
      <c r="C114" s="21"/>
      <c r="D114" s="21"/>
      <c r="E114" s="21"/>
      <c r="F114" s="137">
        <f>$D114*E114</f>
        <v>0</v>
      </c>
      <c r="G114" s="16"/>
      <c r="H114" s="2"/>
      <c r="I114" s="163">
        <v>0</v>
      </c>
      <c r="J114" s="9"/>
      <c r="K114" s="2"/>
      <c r="L114" s="2"/>
      <c r="M114" s="2"/>
      <c r="N114" s="2"/>
      <c r="O114" s="2"/>
      <c r="P114" s="2"/>
    </row>
    <row r="115" spans="1:16" x14ac:dyDescent="0.25">
      <c r="A115" s="7"/>
      <c r="B115" s="81"/>
      <c r="C115" s="21"/>
      <c r="D115" s="21"/>
      <c r="E115" s="21"/>
      <c r="F115" s="137">
        <f>$D115*E115</f>
        <v>0</v>
      </c>
      <c r="G115" s="16"/>
      <c r="I115" s="163">
        <v>0</v>
      </c>
      <c r="J115" s="9"/>
    </row>
    <row r="116" spans="1:16" x14ac:dyDescent="0.25">
      <c r="A116" s="7"/>
      <c r="B116" s="42"/>
      <c r="C116" s="8"/>
      <c r="D116" s="2"/>
      <c r="E116" s="79" t="s">
        <v>69</v>
      </c>
      <c r="F116" s="147">
        <f>SUM(F112:F115)</f>
        <v>0</v>
      </c>
      <c r="G116" s="16"/>
      <c r="I116" s="172">
        <f>SUM(I112:I115)</f>
        <v>0</v>
      </c>
      <c r="J116" s="9"/>
    </row>
    <row r="117" spans="1:16" x14ac:dyDescent="0.25">
      <c r="A117" s="7"/>
      <c r="B117" s="42" t="s">
        <v>70</v>
      </c>
      <c r="C117" s="8"/>
      <c r="D117" s="12"/>
      <c r="E117" s="47"/>
      <c r="F117" s="146"/>
      <c r="G117" s="16"/>
      <c r="I117" s="171"/>
      <c r="J117" s="9"/>
    </row>
    <row r="118" spans="1:16" x14ac:dyDescent="0.25">
      <c r="A118" s="7"/>
      <c r="B118" s="43" t="s">
        <v>68</v>
      </c>
      <c r="C118" s="8"/>
      <c r="D118" s="10"/>
      <c r="E118" s="47"/>
      <c r="F118" s="143" t="s">
        <v>71</v>
      </c>
      <c r="G118" s="16"/>
      <c r="I118" s="168"/>
      <c r="J118" s="9"/>
    </row>
    <row r="119" spans="1:16" x14ac:dyDescent="0.25">
      <c r="A119" s="7"/>
      <c r="B119" s="81"/>
      <c r="C119" s="21"/>
      <c r="D119" s="21"/>
      <c r="E119" s="21"/>
      <c r="F119" s="148">
        <v>0</v>
      </c>
      <c r="G119" s="16"/>
      <c r="I119" s="166">
        <v>0</v>
      </c>
      <c r="J119" s="9"/>
    </row>
    <row r="120" spans="1:16" x14ac:dyDescent="0.25">
      <c r="A120" s="7"/>
      <c r="B120" s="81"/>
      <c r="C120" s="21"/>
      <c r="D120" s="21"/>
      <c r="E120" s="21"/>
      <c r="F120" s="148">
        <v>0</v>
      </c>
      <c r="G120" s="16"/>
      <c r="I120" s="166">
        <v>0</v>
      </c>
      <c r="J120" s="9"/>
    </row>
    <row r="121" spans="1:16" x14ac:dyDescent="0.25">
      <c r="A121" s="7"/>
      <c r="B121" s="81"/>
      <c r="C121" s="21"/>
      <c r="D121" s="21"/>
      <c r="E121" s="21"/>
      <c r="F121" s="148">
        <v>0</v>
      </c>
      <c r="G121" s="16"/>
      <c r="I121" s="166">
        <v>0</v>
      </c>
      <c r="J121" s="9"/>
    </row>
    <row r="122" spans="1:16" x14ac:dyDescent="0.25">
      <c r="A122" s="7"/>
      <c r="B122" s="81"/>
      <c r="C122" s="21"/>
      <c r="D122" s="21"/>
      <c r="E122" s="21"/>
      <c r="F122" s="148">
        <v>0</v>
      </c>
      <c r="G122" s="16"/>
      <c r="I122" s="166">
        <v>0</v>
      </c>
      <c r="J122" s="9"/>
    </row>
    <row r="123" spans="1:16" x14ac:dyDescent="0.25">
      <c r="A123" s="7"/>
      <c r="B123" s="76"/>
      <c r="C123" s="77"/>
      <c r="D123" s="78"/>
      <c r="E123" s="79" t="s">
        <v>72</v>
      </c>
      <c r="F123" s="147">
        <f>SUM(F119:F122)</f>
        <v>0</v>
      </c>
      <c r="G123" s="16"/>
      <c r="I123" s="172">
        <f>SUM(I119:I122)</f>
        <v>0</v>
      </c>
      <c r="J123" s="9"/>
    </row>
    <row r="124" spans="1:16" ht="13.5" thickBot="1" x14ac:dyDescent="0.3">
      <c r="A124" s="7"/>
      <c r="B124" s="42"/>
      <c r="C124" s="8"/>
      <c r="D124" s="12"/>
      <c r="E124" s="47"/>
      <c r="F124" s="146"/>
      <c r="G124" s="16"/>
      <c r="I124" s="171"/>
      <c r="J124" s="9"/>
    </row>
    <row r="125" spans="1:16" ht="13.5" thickBot="1" x14ac:dyDescent="0.3">
      <c r="A125" s="7"/>
      <c r="B125" s="45"/>
      <c r="C125" s="27"/>
      <c r="D125" s="28"/>
      <c r="E125" s="80" t="s">
        <v>93</v>
      </c>
      <c r="F125" s="149">
        <f>F91+F105+F107+F116+F123</f>
        <v>0</v>
      </c>
      <c r="G125" s="87"/>
      <c r="I125" s="165">
        <f>I91+I105+I107+I116+I123</f>
        <v>0</v>
      </c>
      <c r="J125" s="24" t="e">
        <f>F125/I125*100</f>
        <v>#DIV/0!</v>
      </c>
    </row>
    <row r="126" spans="1:16" ht="13.5" thickBot="1" x14ac:dyDescent="0.3">
      <c r="A126" s="7"/>
      <c r="B126" s="8"/>
      <c r="C126" s="8"/>
      <c r="D126" s="12"/>
      <c r="E126" s="47"/>
      <c r="F126" s="146"/>
      <c r="G126" s="30"/>
      <c r="J126" s="9"/>
    </row>
    <row r="127" spans="1:16" ht="16.5" thickBot="1" x14ac:dyDescent="0.3">
      <c r="A127" s="88" t="s">
        <v>94</v>
      </c>
      <c r="B127" s="86" t="s">
        <v>95</v>
      </c>
      <c r="C127" s="31"/>
      <c r="D127" s="32"/>
      <c r="E127" s="82"/>
      <c r="F127" s="150">
        <f>F43+F77+F125</f>
        <v>0</v>
      </c>
      <c r="G127" s="33"/>
      <c r="I127" s="173">
        <f>I43+I77+I125</f>
        <v>0</v>
      </c>
      <c r="J127" s="144" t="e">
        <f>F127/I127*100</f>
        <v>#DIV/0!</v>
      </c>
    </row>
    <row r="128" spans="1:16" ht="13.5" thickBot="1" x14ac:dyDescent="0.3">
      <c r="A128" s="1"/>
      <c r="B128" s="2"/>
      <c r="C128" s="2"/>
      <c r="D128" s="3"/>
      <c r="E128" s="2"/>
      <c r="F128" s="151"/>
      <c r="G128" s="4"/>
    </row>
    <row r="129" spans="1:7" ht="15.75" hidden="1" x14ac:dyDescent="0.25">
      <c r="A129" s="93"/>
      <c r="B129" s="94"/>
      <c r="C129" s="95"/>
      <c r="D129" s="96" t="s">
        <v>96</v>
      </c>
      <c r="E129" s="97" t="s">
        <v>97</v>
      </c>
      <c r="F129" s="152" t="s">
        <v>98</v>
      </c>
      <c r="G129" s="98"/>
    </row>
    <row r="130" spans="1:7" hidden="1" x14ac:dyDescent="0.25">
      <c r="A130" s="66"/>
      <c r="B130" s="99" t="s">
        <v>73</v>
      </c>
      <c r="C130" s="100"/>
      <c r="D130" s="101">
        <f>F43</f>
        <v>0</v>
      </c>
      <c r="E130" s="101">
        <f>D130</f>
        <v>0</v>
      </c>
      <c r="F130" s="153">
        <f>(E130)*0.5</f>
        <v>0</v>
      </c>
      <c r="G130" s="102"/>
    </row>
    <row r="131" spans="1:7" hidden="1" x14ac:dyDescent="0.25">
      <c r="A131" s="66"/>
      <c r="B131" s="99" t="s">
        <v>101</v>
      </c>
      <c r="C131" s="100"/>
      <c r="D131" s="101">
        <f>F77</f>
        <v>0</v>
      </c>
      <c r="E131" s="101">
        <f>D131</f>
        <v>0</v>
      </c>
      <c r="F131" s="153">
        <f>(E131)*0.5</f>
        <v>0</v>
      </c>
      <c r="G131" s="102"/>
    </row>
    <row r="132" spans="1:7" hidden="1" x14ac:dyDescent="0.25">
      <c r="A132" s="66"/>
      <c r="B132" s="99" t="s">
        <v>117</v>
      </c>
      <c r="C132" s="100"/>
      <c r="D132" s="101">
        <f>F125</f>
        <v>0</v>
      </c>
      <c r="E132" s="101">
        <f>D132</f>
        <v>0</v>
      </c>
      <c r="F132" s="153">
        <f>E132*0.5</f>
        <v>0</v>
      </c>
      <c r="G132" s="102"/>
    </row>
    <row r="133" spans="1:7" hidden="1" x14ac:dyDescent="0.25">
      <c r="A133" s="66"/>
      <c r="B133" s="99" t="s">
        <v>106</v>
      </c>
      <c r="C133" s="100"/>
      <c r="D133" s="101">
        <f>SUM(D130:D132)</f>
        <v>0</v>
      </c>
      <c r="E133" s="101">
        <f>SUM(E130:E132)</f>
        <v>0</v>
      </c>
      <c r="F133" s="153"/>
      <c r="G133" s="102"/>
    </row>
    <row r="134" spans="1:7" ht="13.5" hidden="1" thickBot="1" x14ac:dyDescent="0.3">
      <c r="A134" s="66"/>
      <c r="B134" s="105"/>
      <c r="C134" s="106"/>
      <c r="D134" s="107"/>
      <c r="E134" s="107"/>
      <c r="F134" s="154"/>
      <c r="G134" s="108"/>
    </row>
    <row r="135" spans="1:7" ht="16.5" hidden="1" thickBot="1" x14ac:dyDescent="0.3">
      <c r="A135" s="93" t="s">
        <v>107</v>
      </c>
      <c r="B135" s="100"/>
      <c r="C135" s="100"/>
      <c r="D135" s="101"/>
      <c r="E135" s="101"/>
      <c r="F135" s="153"/>
      <c r="G135" s="71"/>
    </row>
    <row r="136" spans="1:7" ht="16.5" thickBot="1" x14ac:dyDescent="0.3">
      <c r="A136" s="1"/>
      <c r="B136" s="112" t="s">
        <v>108</v>
      </c>
      <c r="C136" s="67"/>
      <c r="D136" s="68"/>
      <c r="E136" s="67"/>
      <c r="F136" s="155">
        <f>SUM(F130:F133)</f>
        <v>0</v>
      </c>
      <c r="G136" s="69"/>
    </row>
    <row r="137" spans="1:7" s="88" customFormat="1" ht="16.5" thickBot="1" x14ac:dyDescent="0.3">
      <c r="A137" s="88" t="s">
        <v>107</v>
      </c>
    </row>
    <row r="138" spans="1:7" x14ac:dyDescent="0.25">
      <c r="A138" s="1"/>
      <c r="B138" s="253" t="s">
        <v>110</v>
      </c>
      <c r="C138" s="254"/>
      <c r="D138" s="254"/>
      <c r="E138" s="254"/>
      <c r="F138" s="254"/>
      <c r="G138" s="15"/>
    </row>
    <row r="139" spans="1:7" x14ac:dyDescent="0.25">
      <c r="A139" s="1"/>
      <c r="B139" s="244"/>
      <c r="C139" s="245"/>
      <c r="D139" s="245"/>
      <c r="E139" s="245"/>
      <c r="F139" s="245"/>
      <c r="G139" s="16"/>
    </row>
    <row r="140" spans="1:7" x14ac:dyDescent="0.25">
      <c r="A140" s="1"/>
      <c r="B140" s="244"/>
      <c r="C140" s="245"/>
      <c r="D140" s="245"/>
      <c r="E140" s="245"/>
      <c r="F140" s="245"/>
      <c r="G140" s="48"/>
    </row>
    <row r="141" spans="1:7" x14ac:dyDescent="0.25">
      <c r="A141" s="1"/>
      <c r="B141" s="244"/>
      <c r="C141" s="245"/>
      <c r="D141" s="245"/>
      <c r="E141" s="245"/>
      <c r="F141" s="245"/>
      <c r="G141" s="16"/>
    </row>
    <row r="142" spans="1:7" x14ac:dyDescent="0.25">
      <c r="A142" s="1"/>
      <c r="B142" s="244"/>
      <c r="C142" s="245"/>
      <c r="D142" s="245"/>
      <c r="E142" s="245"/>
      <c r="F142" s="245"/>
      <c r="G142" s="16"/>
    </row>
    <row r="143" spans="1:7" x14ac:dyDescent="0.25">
      <c r="A143" s="1"/>
      <c r="B143" s="244"/>
      <c r="C143" s="245"/>
      <c r="D143" s="245"/>
      <c r="E143" s="245"/>
      <c r="F143" s="245"/>
      <c r="G143" s="16"/>
    </row>
    <row r="144" spans="1:7" x14ac:dyDescent="0.25">
      <c r="A144" s="1"/>
      <c r="B144" s="244"/>
      <c r="C144" s="245"/>
      <c r="D144" s="245"/>
      <c r="E144" s="245"/>
      <c r="F144" s="245"/>
      <c r="G144" s="16"/>
    </row>
    <row r="145" spans="1:7" x14ac:dyDescent="0.25">
      <c r="A145" s="1"/>
      <c r="B145" s="244"/>
      <c r="C145" s="245"/>
      <c r="D145" s="245"/>
      <c r="E145" s="245"/>
      <c r="F145" s="245"/>
      <c r="G145" s="16"/>
    </row>
    <row r="146" spans="1:7" x14ac:dyDescent="0.25">
      <c r="A146" s="1"/>
      <c r="B146" s="244"/>
      <c r="C146" s="245"/>
      <c r="D146" s="245"/>
      <c r="E146" s="245"/>
      <c r="F146" s="245"/>
      <c r="G146" s="16"/>
    </row>
    <row r="147" spans="1:7" x14ac:dyDescent="0.25">
      <c r="A147" s="1"/>
      <c r="B147" s="244"/>
      <c r="C147" s="245"/>
      <c r="D147" s="245"/>
      <c r="E147" s="245"/>
      <c r="F147" s="245"/>
      <c r="G147" s="16"/>
    </row>
    <row r="148" spans="1:7" x14ac:dyDescent="0.25">
      <c r="B148" s="244"/>
      <c r="C148" s="245"/>
      <c r="D148" s="245"/>
      <c r="E148" s="245"/>
      <c r="F148" s="245"/>
      <c r="G148" s="16"/>
    </row>
    <row r="149" spans="1:7" x14ac:dyDescent="0.25">
      <c r="B149" s="246"/>
      <c r="C149" s="247"/>
      <c r="D149" s="247"/>
      <c r="E149" s="247"/>
      <c r="F149" s="247"/>
      <c r="G149" s="49"/>
    </row>
    <row r="150" spans="1:7" ht="13.5" thickBot="1" x14ac:dyDescent="0.3">
      <c r="B150" s="248"/>
      <c r="C150" s="249"/>
      <c r="D150" s="249"/>
      <c r="E150" s="249"/>
      <c r="F150" s="249"/>
      <c r="G150" s="50"/>
    </row>
  </sheetData>
  <mergeCells count="15">
    <mergeCell ref="C2:E2"/>
    <mergeCell ref="C3:E3"/>
    <mergeCell ref="B138:F138"/>
    <mergeCell ref="B139:F139"/>
    <mergeCell ref="B140:F140"/>
    <mergeCell ref="B141:F141"/>
    <mergeCell ref="B142:F142"/>
    <mergeCell ref="B148:F148"/>
    <mergeCell ref="B149:F149"/>
    <mergeCell ref="B150:F150"/>
    <mergeCell ref="B143:F143"/>
    <mergeCell ref="B144:F144"/>
    <mergeCell ref="B145:F145"/>
    <mergeCell ref="B146:F146"/>
    <mergeCell ref="B147:F147"/>
  </mergeCells>
  <conditionalFormatting sqref="B12">
    <cfRule type="cellIs" dxfId="37" priority="9" stopIfTrue="1" operator="equal">
      <formula>"Kies eerst uw systematiek voor de berekening van de subsidiabele kosten"</formula>
    </cfRule>
  </conditionalFormatting>
  <conditionalFormatting sqref="B45">
    <cfRule type="cellIs" dxfId="36" priority="7" stopIfTrue="1" operator="equal">
      <formula>"Kies eerst uw systematiek voor de berekening van de subsidiabele kosten"</formula>
    </cfRule>
  </conditionalFormatting>
  <conditionalFormatting sqref="B79">
    <cfRule type="cellIs" dxfId="35" priority="6" stopIfTrue="1" operator="equal">
      <formula>"Kies eerst uw systematiek voor de berekening van de subsidiabele kosten"</formula>
    </cfRule>
  </conditionalFormatting>
  <conditionalFormatting sqref="E26:E27">
    <cfRule type="cellIs" dxfId="34" priority="5" stopIfTrue="1" operator="equal">
      <formula>"Opslag algemene kosten (50%)"</formula>
    </cfRule>
  </conditionalFormatting>
  <conditionalFormatting sqref="E59">
    <cfRule type="cellIs" dxfId="33" priority="8" stopIfTrue="1" operator="equal">
      <formula>"Opslag algemene kosten (50%)"</formula>
    </cfRule>
  </conditionalFormatting>
  <conditionalFormatting sqref="E107">
    <cfRule type="cellIs" dxfId="32" priority="4" stopIfTrue="1" operator="equal">
      <formula>"Opslag algemene kosten (50%)"</formula>
    </cfRule>
  </conditionalFormatting>
  <conditionalFormatting sqref="I12">
    <cfRule type="cellIs" dxfId="31" priority="3" stopIfTrue="1" operator="equal">
      <formula>"Kies eerst uw systematiek voor de berekening van de subsidiabele kosten"</formula>
    </cfRule>
  </conditionalFormatting>
  <conditionalFormatting sqref="I45">
    <cfRule type="cellIs" dxfId="30" priority="2" stopIfTrue="1" operator="equal">
      <formula>"Kies eerst uw systematiek voor de berekening van de subsidiabele kosten"</formula>
    </cfRule>
  </conditionalFormatting>
  <conditionalFormatting sqref="I79">
    <cfRule type="cellIs" dxfId="29" priority="1" stopIfTrue="1" operator="equal">
      <formula>"Kies eerst uw systematiek voor de berekening van de subsidiabele kosten"</formula>
    </cfRule>
  </conditionalFormatting>
  <dataValidations count="3">
    <dataValidation type="list" allowBlank="1" showInputMessage="1" showErrorMessage="1" sqref="F5" xr:uid="{4836C0EE-4A22-41AD-9D6C-1039F151CA64}">
      <formula1>"Ja,Nee,Niet van toepassing"</formula1>
    </dataValidation>
    <dataValidation type="list" allowBlank="1" showInputMessage="1" showErrorMessage="1" sqref="F6" xr:uid="{7ABC5482-4CB7-4EFD-BB0A-5FE1D9782C24}">
      <formula1>"MKB-onderneming,Grote onderneming,Overig"</formula1>
    </dataValidation>
    <dataValidation type="list" allowBlank="1" showInputMessage="1" showErrorMessage="1" sqref="C15:C23 C48:C56" xr:uid="{67C25875-A62E-44E8-8247-7CF628DA439B}">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1FE80-FA31-4749-9D8B-D66EE25B41E7}">
  <sheetPr>
    <pageSetUpPr fitToPage="1"/>
  </sheetPr>
  <dimension ref="A1:P150"/>
  <sheetViews>
    <sheetView showGridLines="0" workbookViewId="0">
      <selection activeCell="I10" sqref="I10"/>
    </sheetView>
  </sheetViews>
  <sheetFormatPr defaultColWidth="12.42578125" defaultRowHeight="12.75" x14ac:dyDescent="0.25"/>
  <cols>
    <col min="1" max="1" width="4.140625" style="34" customWidth="1"/>
    <col min="2" max="2" width="35" style="38" customWidth="1"/>
    <col min="3" max="3" width="23.42578125" style="38" customWidth="1"/>
    <col min="4" max="4" width="16.7109375" style="40" bestFit="1" customWidth="1"/>
    <col min="5" max="5" width="29.42578125" style="38" bestFit="1" customWidth="1"/>
    <col min="6" max="6" width="35" style="157" customWidth="1"/>
    <col min="7" max="7" width="6.85546875" style="41" customWidth="1"/>
    <col min="8" max="8" width="4.140625" style="36" customWidth="1"/>
    <col min="9" max="9" width="56.5703125" style="37" bestFit="1" customWidth="1"/>
    <col min="10" max="10" width="9" style="36" customWidth="1"/>
    <col min="11" max="16" width="49.140625" style="36" customWidth="1"/>
    <col min="17" max="16384" width="12.42578125" style="38"/>
  </cols>
  <sheetData>
    <row r="1" spans="1:16" ht="13.5" thickBot="1" x14ac:dyDescent="0.3">
      <c r="A1" s="34">
        <f>F39+F69+F98</f>
        <v>0</v>
      </c>
      <c r="B1" s="9"/>
      <c r="C1" s="8"/>
      <c r="D1" s="8"/>
      <c r="E1" s="9"/>
      <c r="F1" s="136" t="s">
        <v>50</v>
      </c>
      <c r="G1" s="8"/>
    </row>
    <row r="2" spans="1:16" s="6" customFormat="1" ht="15.75" thickBot="1" x14ac:dyDescent="0.3">
      <c r="A2" s="1"/>
      <c r="B2" s="52" t="s">
        <v>111</v>
      </c>
      <c r="C2" s="238" t="s">
        <v>118</v>
      </c>
      <c r="D2" s="239"/>
      <c r="E2" s="240"/>
      <c r="F2" s="137"/>
      <c r="G2" s="4"/>
      <c r="H2" s="2"/>
      <c r="I2" s="5"/>
      <c r="J2" s="2"/>
      <c r="K2" s="2"/>
      <c r="L2" s="2"/>
      <c r="M2" s="2"/>
      <c r="N2" s="2"/>
      <c r="O2" s="2"/>
      <c r="P2" s="2"/>
    </row>
    <row r="3" spans="1:16" s="6" customFormat="1" ht="15.75" thickBot="1" x14ac:dyDescent="0.3">
      <c r="A3" s="1"/>
      <c r="B3" s="52" t="s">
        <v>51</v>
      </c>
      <c r="C3" s="250" t="str">
        <f>Aanvrager!C3</f>
        <v>Projecttitel</v>
      </c>
      <c r="D3" s="251"/>
      <c r="E3" s="252"/>
      <c r="F3" s="137"/>
      <c r="G3" s="4"/>
      <c r="H3" s="2"/>
      <c r="I3" s="5"/>
      <c r="J3" s="2"/>
      <c r="K3" s="2"/>
      <c r="L3" s="2"/>
      <c r="M3" s="2"/>
      <c r="N3" s="2"/>
      <c r="O3" s="2"/>
      <c r="P3" s="2"/>
    </row>
    <row r="4" spans="1:16" s="10" customFormat="1" thickBot="1" x14ac:dyDescent="0.3">
      <c r="A4" s="7"/>
      <c r="C4" s="2"/>
      <c r="D4" s="2"/>
      <c r="E4" s="2"/>
      <c r="F4" s="138"/>
      <c r="G4" s="4"/>
      <c r="H4" s="8"/>
      <c r="I4" s="9"/>
      <c r="J4" s="8"/>
      <c r="K4" s="8"/>
      <c r="L4" s="8"/>
      <c r="M4" s="8"/>
      <c r="N4" s="8"/>
      <c r="O4" s="8"/>
      <c r="P4" s="8"/>
    </row>
    <row r="5" spans="1:16" s="10" customFormat="1" thickBot="1" x14ac:dyDescent="0.3">
      <c r="A5" s="7"/>
      <c r="B5" s="46" t="s">
        <v>53</v>
      </c>
      <c r="C5" s="53"/>
      <c r="D5" s="53"/>
      <c r="E5" s="59"/>
      <c r="F5" s="139"/>
      <c r="G5" s="57"/>
      <c r="H5" s="2"/>
      <c r="I5" s="2"/>
      <c r="J5" s="8"/>
      <c r="K5" s="8"/>
      <c r="L5" s="8"/>
      <c r="M5" s="8"/>
      <c r="N5" s="8"/>
      <c r="O5" s="8"/>
      <c r="P5" s="8"/>
    </row>
    <row r="6" spans="1:16" s="10" customFormat="1" ht="12.75" customHeight="1" x14ac:dyDescent="0.25">
      <c r="A6" s="7"/>
      <c r="B6" s="46" t="s">
        <v>54</v>
      </c>
      <c r="C6" s="31"/>
      <c r="D6" s="31"/>
      <c r="E6" s="31"/>
      <c r="F6" s="140"/>
      <c r="G6" s="57"/>
      <c r="H6" s="2"/>
      <c r="I6" s="2"/>
      <c r="J6" s="8"/>
      <c r="K6" s="8"/>
      <c r="L6" s="8"/>
      <c r="M6" s="8"/>
      <c r="N6" s="8"/>
      <c r="O6" s="8"/>
      <c r="P6" s="8"/>
    </row>
    <row r="7" spans="1:16" s="10" customFormat="1" thickBot="1" x14ac:dyDescent="0.3">
      <c r="A7" s="7"/>
      <c r="B7" s="46" t="s">
        <v>56</v>
      </c>
      <c r="C7" s="31"/>
      <c r="D7" s="31"/>
      <c r="E7" s="31"/>
      <c r="F7" s="140"/>
      <c r="G7" s="57"/>
      <c r="H7" s="8"/>
      <c r="I7" s="9"/>
      <c r="J7" s="8"/>
      <c r="K7" s="8"/>
      <c r="L7" s="8"/>
      <c r="M7" s="8"/>
      <c r="N7" s="8"/>
      <c r="O7" s="8"/>
      <c r="P7" s="8"/>
    </row>
    <row r="8" spans="1:16" s="10" customFormat="1" thickBot="1" x14ac:dyDescent="0.3">
      <c r="A8" s="7"/>
      <c r="B8" s="46" t="s">
        <v>147</v>
      </c>
      <c r="C8" s="31"/>
      <c r="D8" s="31"/>
      <c r="E8" s="33"/>
      <c r="F8" s="140"/>
      <c r="G8" s="57"/>
      <c r="H8" s="8"/>
      <c r="I8" s="9"/>
      <c r="J8" s="8"/>
      <c r="K8" s="8"/>
      <c r="L8" s="8"/>
      <c r="M8" s="8"/>
      <c r="N8" s="8"/>
      <c r="O8" s="8"/>
      <c r="P8" s="8"/>
    </row>
    <row r="9" spans="1:16" s="10" customFormat="1" ht="12" x14ac:dyDescent="0.25">
      <c r="A9" s="7"/>
      <c r="B9" s="8"/>
      <c r="C9" s="8"/>
      <c r="D9" s="8"/>
      <c r="E9" s="8"/>
      <c r="F9" s="164"/>
      <c r="G9" s="57"/>
      <c r="H9" s="8"/>
      <c r="I9" s="9"/>
      <c r="J9" s="8"/>
      <c r="K9" s="8"/>
      <c r="L9" s="8"/>
      <c r="M9" s="8"/>
      <c r="N9" s="8"/>
      <c r="O9" s="8"/>
      <c r="P9" s="8"/>
    </row>
    <row r="10" spans="1:16" s="10" customFormat="1" ht="15.75" x14ac:dyDescent="0.25">
      <c r="A10" s="7"/>
      <c r="B10" s="231" t="s">
        <v>158</v>
      </c>
      <c r="C10" s="8"/>
      <c r="D10" s="8"/>
      <c r="E10" s="8"/>
      <c r="F10" s="164"/>
      <c r="G10" s="57"/>
      <c r="H10" s="8"/>
      <c r="I10" s="231" t="s">
        <v>149</v>
      </c>
      <c r="J10" s="8"/>
      <c r="K10" s="8"/>
      <c r="L10" s="8"/>
      <c r="M10" s="8"/>
      <c r="N10" s="8"/>
      <c r="O10" s="8"/>
      <c r="P10" s="8"/>
    </row>
    <row r="11" spans="1:16" s="10" customFormat="1" ht="12.75" customHeight="1" thickBot="1" x14ac:dyDescent="0.3">
      <c r="A11" s="7"/>
      <c r="B11" s="8"/>
      <c r="C11" s="8"/>
      <c r="D11" s="8"/>
      <c r="E11" s="8"/>
      <c r="F11" s="144"/>
      <c r="G11" s="57"/>
      <c r="H11" s="2"/>
      <c r="I11" s="2"/>
      <c r="J11" s="8"/>
      <c r="K11" s="8"/>
      <c r="L11" s="8"/>
      <c r="M11" s="8"/>
      <c r="N11" s="8"/>
      <c r="O11" s="8"/>
      <c r="P11" s="8"/>
    </row>
    <row r="12" spans="1:16" s="6" customFormat="1" ht="15.75" x14ac:dyDescent="0.25">
      <c r="A12" s="88" t="s">
        <v>57</v>
      </c>
      <c r="B12" s="84" t="s">
        <v>58</v>
      </c>
      <c r="C12" s="83"/>
      <c r="D12" s="83"/>
      <c r="E12" s="83"/>
      <c r="F12" s="141"/>
      <c r="G12" s="15"/>
      <c r="H12" s="2"/>
      <c r="I12" s="174" t="s">
        <v>58</v>
      </c>
      <c r="J12" s="5"/>
      <c r="K12" s="2"/>
      <c r="L12" s="2"/>
      <c r="M12" s="2"/>
      <c r="N12" s="2"/>
      <c r="O12" s="2"/>
      <c r="P12" s="2"/>
    </row>
    <row r="13" spans="1:16" s="6" customFormat="1" ht="12" x14ac:dyDescent="0.25">
      <c r="A13" s="7"/>
      <c r="B13" s="42" t="s">
        <v>59</v>
      </c>
      <c r="C13" s="11"/>
      <c r="D13" s="11"/>
      <c r="E13" s="2"/>
      <c r="F13" s="142"/>
      <c r="G13" s="16"/>
      <c r="H13" s="2"/>
      <c r="I13" s="158"/>
      <c r="J13" s="5"/>
      <c r="K13" s="2"/>
      <c r="L13" s="2"/>
      <c r="M13" s="2"/>
      <c r="N13" s="2"/>
      <c r="O13" s="2"/>
      <c r="P13" s="2"/>
    </row>
    <row r="14" spans="1:16" s="19" customFormat="1" ht="12" x14ac:dyDescent="0.25">
      <c r="A14" s="7"/>
      <c r="B14" s="43" t="s">
        <v>60</v>
      </c>
      <c r="C14" s="17" t="s">
        <v>61</v>
      </c>
      <c r="D14" s="4" t="s">
        <v>62</v>
      </c>
      <c r="E14" s="17" t="s">
        <v>63</v>
      </c>
      <c r="F14" s="143" t="s">
        <v>64</v>
      </c>
      <c r="G14" s="16"/>
      <c r="H14" s="17"/>
      <c r="I14" s="159"/>
      <c r="J14" s="18"/>
      <c r="K14" s="17"/>
      <c r="L14" s="17"/>
      <c r="M14" s="17"/>
      <c r="N14" s="17"/>
      <c r="O14" s="17"/>
      <c r="P14" s="17"/>
    </row>
    <row r="15" spans="1:16" s="6" customFormat="1" ht="12" x14ac:dyDescent="0.25">
      <c r="A15" s="1"/>
      <c r="B15" s="72"/>
      <c r="C15" s="89"/>
      <c r="D15" s="20"/>
      <c r="E15" s="21"/>
      <c r="F15" s="137">
        <f t="shared" ref="F15:F23" si="0">$D15*E15</f>
        <v>0</v>
      </c>
      <c r="G15" s="16"/>
      <c r="H15" s="2"/>
      <c r="I15" s="166">
        <v>0</v>
      </c>
      <c r="J15" s="5"/>
      <c r="K15" s="2"/>
      <c r="L15" s="2"/>
      <c r="M15" s="2"/>
      <c r="N15" s="2"/>
      <c r="O15" s="2"/>
      <c r="P15" s="2"/>
    </row>
    <row r="16" spans="1:16" s="6" customFormat="1" ht="12" x14ac:dyDescent="0.25">
      <c r="A16" s="1"/>
      <c r="B16" s="72"/>
      <c r="C16" s="89"/>
      <c r="D16" s="20"/>
      <c r="E16" s="21"/>
      <c r="F16" s="137">
        <f t="shared" si="0"/>
        <v>0</v>
      </c>
      <c r="G16" s="16"/>
      <c r="H16" s="2"/>
      <c r="I16" s="166">
        <v>0</v>
      </c>
      <c r="J16" s="5"/>
      <c r="K16" s="2"/>
      <c r="L16" s="2"/>
      <c r="M16" s="2"/>
      <c r="N16" s="2"/>
      <c r="O16" s="2"/>
      <c r="P16" s="2"/>
    </row>
    <row r="17" spans="1:16" s="6" customFormat="1" ht="12" x14ac:dyDescent="0.25">
      <c r="A17" s="1"/>
      <c r="B17" s="72"/>
      <c r="C17" s="89"/>
      <c r="D17" s="20"/>
      <c r="E17" s="21"/>
      <c r="F17" s="137">
        <f t="shared" si="0"/>
        <v>0</v>
      </c>
      <c r="G17" s="16"/>
      <c r="H17" s="2"/>
      <c r="I17" s="166">
        <v>0</v>
      </c>
      <c r="J17" s="5"/>
      <c r="K17" s="2"/>
      <c r="L17" s="2"/>
      <c r="M17" s="2"/>
      <c r="N17" s="2"/>
      <c r="O17" s="2"/>
      <c r="P17" s="2"/>
    </row>
    <row r="18" spans="1:16" s="6" customFormat="1" ht="12" x14ac:dyDescent="0.25">
      <c r="A18" s="1"/>
      <c r="B18" s="72"/>
      <c r="C18" s="89"/>
      <c r="D18" s="20"/>
      <c r="E18" s="21"/>
      <c r="F18" s="137">
        <f t="shared" si="0"/>
        <v>0</v>
      </c>
      <c r="G18" s="16"/>
      <c r="H18" s="2"/>
      <c r="I18" s="166">
        <v>0</v>
      </c>
      <c r="J18" s="5"/>
      <c r="K18" s="2"/>
      <c r="L18" s="2"/>
      <c r="M18" s="2"/>
      <c r="N18" s="2"/>
      <c r="O18" s="2"/>
      <c r="P18" s="2"/>
    </row>
    <row r="19" spans="1:16" s="6" customFormat="1" ht="12" x14ac:dyDescent="0.25">
      <c r="A19" s="1"/>
      <c r="B19" s="72"/>
      <c r="C19" s="89"/>
      <c r="D19" s="20"/>
      <c r="E19" s="21"/>
      <c r="F19" s="137">
        <f t="shared" si="0"/>
        <v>0</v>
      </c>
      <c r="G19" s="16"/>
      <c r="H19" s="2"/>
      <c r="I19" s="166">
        <v>0</v>
      </c>
      <c r="J19" s="5"/>
      <c r="K19" s="2"/>
      <c r="L19" s="2"/>
      <c r="M19" s="2"/>
      <c r="N19" s="2"/>
      <c r="O19" s="2"/>
      <c r="P19" s="2"/>
    </row>
    <row r="20" spans="1:16" s="6" customFormat="1" ht="12" x14ac:dyDescent="0.25">
      <c r="A20" s="1"/>
      <c r="B20" s="72"/>
      <c r="C20" s="89"/>
      <c r="D20" s="20"/>
      <c r="E20" s="21"/>
      <c r="F20" s="137">
        <f t="shared" si="0"/>
        <v>0</v>
      </c>
      <c r="G20" s="16"/>
      <c r="H20" s="2"/>
      <c r="I20" s="166">
        <v>0</v>
      </c>
      <c r="J20" s="5"/>
      <c r="K20" s="2"/>
      <c r="L20" s="2"/>
      <c r="M20" s="2"/>
      <c r="N20" s="2"/>
      <c r="O20" s="2"/>
      <c r="P20" s="2"/>
    </row>
    <row r="21" spans="1:16" s="6" customFormat="1" ht="12" x14ac:dyDescent="0.25">
      <c r="A21" s="1"/>
      <c r="B21" s="72"/>
      <c r="C21" s="89"/>
      <c r="D21" s="20"/>
      <c r="E21" s="21"/>
      <c r="F21" s="137">
        <f t="shared" si="0"/>
        <v>0</v>
      </c>
      <c r="G21" s="16"/>
      <c r="H21" s="2"/>
      <c r="I21" s="166">
        <v>0</v>
      </c>
      <c r="J21" s="5"/>
      <c r="K21" s="2"/>
      <c r="L21" s="2"/>
      <c r="M21" s="2"/>
      <c r="N21" s="2"/>
      <c r="O21" s="2"/>
      <c r="P21" s="2"/>
    </row>
    <row r="22" spans="1:16" s="6" customFormat="1" ht="12" x14ac:dyDescent="0.25">
      <c r="A22" s="1"/>
      <c r="B22" s="72"/>
      <c r="C22" s="89"/>
      <c r="D22" s="20"/>
      <c r="E22" s="21"/>
      <c r="F22" s="137">
        <f t="shared" si="0"/>
        <v>0</v>
      </c>
      <c r="G22" s="16"/>
      <c r="H22" s="2"/>
      <c r="I22" s="166">
        <v>0</v>
      </c>
      <c r="J22" s="5"/>
      <c r="K22" s="2"/>
      <c r="L22" s="2"/>
      <c r="M22" s="2"/>
      <c r="N22" s="2"/>
      <c r="O22" s="2"/>
      <c r="P22" s="2"/>
    </row>
    <row r="23" spans="1:16" s="6" customFormat="1" ht="12" x14ac:dyDescent="0.25">
      <c r="A23" s="1"/>
      <c r="B23" s="72"/>
      <c r="C23" s="89"/>
      <c r="D23" s="20"/>
      <c r="E23" s="21"/>
      <c r="F23" s="137">
        <f t="shared" si="0"/>
        <v>0</v>
      </c>
      <c r="G23" s="16"/>
      <c r="H23" s="2"/>
      <c r="I23" s="166">
        <v>0</v>
      </c>
      <c r="J23" s="5"/>
      <c r="K23" s="2"/>
      <c r="L23" s="2"/>
      <c r="M23" s="2"/>
      <c r="N23" s="2"/>
      <c r="O23" s="2"/>
      <c r="P23" s="2"/>
    </row>
    <row r="24" spans="1:16" s="6" customFormat="1" ht="12" x14ac:dyDescent="0.25">
      <c r="A24" s="1"/>
      <c r="B24" s="44"/>
      <c r="C24" s="2"/>
      <c r="D24" s="22"/>
      <c r="E24" s="23" t="s">
        <v>65</v>
      </c>
      <c r="F24" s="137">
        <f>SUM(F15:F23)</f>
        <v>0</v>
      </c>
      <c r="G24" s="16"/>
      <c r="H24" s="2"/>
      <c r="I24" s="163">
        <f>SUM(I15:I23)</f>
        <v>0</v>
      </c>
      <c r="J24" s="5"/>
      <c r="K24" s="2"/>
      <c r="L24" s="2"/>
      <c r="M24" s="2"/>
      <c r="N24" s="2"/>
      <c r="O24" s="2"/>
      <c r="P24" s="2"/>
    </row>
    <row r="25" spans="1:16" s="10" customFormat="1" ht="12" x14ac:dyDescent="0.25">
      <c r="A25" s="7"/>
      <c r="B25" s="42"/>
      <c r="C25" s="8"/>
      <c r="D25" s="24"/>
      <c r="E25" s="24"/>
      <c r="F25" s="144"/>
      <c r="G25" s="16"/>
      <c r="H25" s="8"/>
      <c r="I25" s="161"/>
      <c r="J25" s="9"/>
      <c r="K25" s="8"/>
      <c r="L25" s="8"/>
      <c r="M25" s="8"/>
      <c r="N25" s="8"/>
      <c r="O25" s="8"/>
      <c r="P25" s="8"/>
    </row>
    <row r="26" spans="1:16" s="6" customFormat="1" ht="14.25" customHeight="1" x14ac:dyDescent="0.25">
      <c r="A26" s="7"/>
      <c r="B26" s="42" t="s">
        <v>66</v>
      </c>
      <c r="C26" s="8"/>
      <c r="D26" s="2"/>
      <c r="E26" s="25"/>
      <c r="F26" s="145">
        <f>F24*0.15</f>
        <v>0</v>
      </c>
      <c r="G26" s="26"/>
      <c r="H26" s="2"/>
      <c r="I26" s="163">
        <f>I24*0.15</f>
        <v>0</v>
      </c>
      <c r="J26" s="5"/>
      <c r="K26" s="2"/>
      <c r="L26" s="2"/>
      <c r="M26" s="2"/>
      <c r="N26" s="2"/>
      <c r="O26" s="2"/>
      <c r="P26" s="2"/>
    </row>
    <row r="27" spans="1:16" s="6" customFormat="1" ht="14.25" customHeight="1" x14ac:dyDescent="0.25">
      <c r="A27" s="7"/>
      <c r="B27" s="42"/>
      <c r="C27" s="8"/>
      <c r="D27" s="2"/>
      <c r="E27" s="25"/>
      <c r="F27" s="145"/>
      <c r="G27" s="26"/>
      <c r="H27" s="2"/>
      <c r="I27" s="162"/>
      <c r="J27" s="5"/>
      <c r="K27" s="2"/>
      <c r="L27" s="2"/>
      <c r="M27" s="2"/>
      <c r="N27" s="2"/>
      <c r="O27" s="2"/>
      <c r="P27" s="2"/>
    </row>
    <row r="28" spans="1:16" s="10" customFormat="1" ht="12" x14ac:dyDescent="0.25">
      <c r="A28" s="7"/>
      <c r="B28" s="42" t="s">
        <v>67</v>
      </c>
      <c r="C28" s="8"/>
      <c r="D28" s="12"/>
      <c r="E28" s="47"/>
      <c r="F28" s="146"/>
      <c r="G28" s="16"/>
      <c r="H28" s="8"/>
      <c r="I28" s="161"/>
      <c r="J28" s="8"/>
      <c r="K28" s="8"/>
      <c r="L28" s="8"/>
      <c r="M28" s="8"/>
      <c r="N28" s="8"/>
      <c r="O28" s="8"/>
      <c r="P28" s="8"/>
    </row>
    <row r="29" spans="1:16" s="10" customFormat="1" ht="12" x14ac:dyDescent="0.25">
      <c r="A29" s="7"/>
      <c r="B29" s="43" t="s">
        <v>68</v>
      </c>
      <c r="C29" s="8"/>
      <c r="D29" s="4" t="s">
        <v>62</v>
      </c>
      <c r="E29" s="17" t="s">
        <v>63</v>
      </c>
      <c r="F29" s="143" t="s">
        <v>64</v>
      </c>
      <c r="G29" s="16"/>
      <c r="H29" s="8"/>
      <c r="I29" s="161"/>
      <c r="J29" s="8"/>
      <c r="K29" s="8"/>
      <c r="L29" s="8"/>
      <c r="M29" s="8"/>
      <c r="N29" s="8"/>
      <c r="O29" s="8"/>
      <c r="P29" s="8"/>
    </row>
    <row r="30" spans="1:16" s="10" customFormat="1" ht="12" x14ac:dyDescent="0.25">
      <c r="A30" s="7"/>
      <c r="B30" s="81"/>
      <c r="C30" s="21"/>
      <c r="D30" s="21"/>
      <c r="E30" s="21"/>
      <c r="F30" s="137">
        <f>$D30*E30</f>
        <v>0</v>
      </c>
      <c r="G30" s="16"/>
      <c r="H30" s="8"/>
      <c r="I30" s="166">
        <v>0</v>
      </c>
      <c r="J30" s="8"/>
      <c r="K30" s="8"/>
      <c r="L30" s="8"/>
      <c r="M30" s="8"/>
      <c r="N30" s="8"/>
      <c r="O30" s="8"/>
      <c r="P30" s="8"/>
    </row>
    <row r="31" spans="1:16" s="10" customFormat="1" ht="12" x14ac:dyDescent="0.25">
      <c r="A31" s="7"/>
      <c r="B31" s="81"/>
      <c r="C31" s="21"/>
      <c r="D31" s="21"/>
      <c r="E31" s="21"/>
      <c r="F31" s="137">
        <f>$D31*E31</f>
        <v>0</v>
      </c>
      <c r="G31" s="16"/>
      <c r="H31" s="8"/>
      <c r="I31" s="166">
        <v>0</v>
      </c>
      <c r="J31" s="8"/>
      <c r="K31" s="8"/>
      <c r="L31" s="8"/>
      <c r="M31" s="8"/>
      <c r="N31" s="8"/>
      <c r="O31" s="8"/>
      <c r="P31" s="8"/>
    </row>
    <row r="32" spans="1:16" s="10" customFormat="1" ht="12" x14ac:dyDescent="0.25">
      <c r="A32" s="7"/>
      <c r="B32" s="81"/>
      <c r="C32" s="21"/>
      <c r="D32" s="21"/>
      <c r="E32" s="21"/>
      <c r="F32" s="137">
        <f>$D32*E32</f>
        <v>0</v>
      </c>
      <c r="G32" s="16"/>
      <c r="H32" s="8"/>
      <c r="I32" s="166">
        <v>0</v>
      </c>
      <c r="J32" s="8"/>
      <c r="K32" s="8"/>
      <c r="L32" s="8"/>
      <c r="M32" s="8"/>
      <c r="N32" s="8"/>
      <c r="O32" s="8"/>
      <c r="P32" s="8"/>
    </row>
    <row r="33" spans="1:16" s="10" customFormat="1" ht="12" x14ac:dyDescent="0.25">
      <c r="A33" s="7"/>
      <c r="B33" s="81"/>
      <c r="C33" s="21"/>
      <c r="D33" s="21"/>
      <c r="E33" s="21"/>
      <c r="F33" s="137">
        <f>$D33*E33</f>
        <v>0</v>
      </c>
      <c r="G33" s="16"/>
      <c r="H33" s="8"/>
      <c r="I33" s="166">
        <v>0</v>
      </c>
      <c r="J33" s="8"/>
      <c r="K33" s="8"/>
      <c r="L33" s="8"/>
      <c r="M33" s="8"/>
      <c r="N33" s="8"/>
      <c r="O33" s="8"/>
      <c r="P33" s="8"/>
    </row>
    <row r="34" spans="1:16" s="10" customFormat="1" ht="12" x14ac:dyDescent="0.25">
      <c r="A34" s="7"/>
      <c r="B34" s="42"/>
      <c r="C34" s="8"/>
      <c r="D34" s="2"/>
      <c r="E34" s="79" t="s">
        <v>69</v>
      </c>
      <c r="F34" s="147">
        <f>SUM(F30:F33)</f>
        <v>0</v>
      </c>
      <c r="G34" s="26"/>
      <c r="H34" s="8"/>
      <c r="I34" s="163">
        <f>SUM(I30:I33)</f>
        <v>0</v>
      </c>
      <c r="J34" s="5"/>
      <c r="K34" s="8"/>
      <c r="L34" s="8"/>
      <c r="M34" s="8"/>
      <c r="N34" s="8"/>
      <c r="O34" s="8"/>
      <c r="P34" s="8"/>
    </row>
    <row r="35" spans="1:16" s="10" customFormat="1" ht="12" x14ac:dyDescent="0.25">
      <c r="A35" s="7"/>
      <c r="B35" s="42" t="s">
        <v>70</v>
      </c>
      <c r="C35" s="8"/>
      <c r="D35" s="12"/>
      <c r="E35" s="47"/>
      <c r="F35" s="146"/>
      <c r="G35" s="16"/>
      <c r="H35" s="8"/>
      <c r="I35" s="161"/>
      <c r="J35" s="8"/>
      <c r="K35" s="8"/>
      <c r="L35" s="8"/>
      <c r="M35" s="8"/>
      <c r="N35" s="8"/>
      <c r="O35" s="8"/>
      <c r="P35" s="8"/>
    </row>
    <row r="36" spans="1:16" s="10" customFormat="1" ht="12" x14ac:dyDescent="0.25">
      <c r="A36" s="7"/>
      <c r="B36" s="43" t="s">
        <v>68</v>
      </c>
      <c r="C36" s="8"/>
      <c r="E36" s="47"/>
      <c r="F36" s="143" t="s">
        <v>71</v>
      </c>
      <c r="G36" s="16"/>
      <c r="H36" s="8"/>
      <c r="I36" s="161"/>
      <c r="J36" s="8"/>
      <c r="K36" s="8"/>
      <c r="L36" s="8"/>
      <c r="M36" s="8"/>
      <c r="N36" s="8"/>
      <c r="O36" s="8"/>
      <c r="P36" s="8"/>
    </row>
    <row r="37" spans="1:16" s="10" customFormat="1" ht="12" x14ac:dyDescent="0.25">
      <c r="A37" s="7"/>
      <c r="B37" s="81"/>
      <c r="C37" s="21"/>
      <c r="D37" s="21"/>
      <c r="E37" s="21"/>
      <c r="F37" s="148">
        <v>0</v>
      </c>
      <c r="G37" s="16"/>
      <c r="H37" s="8"/>
      <c r="I37" s="166">
        <v>0</v>
      </c>
      <c r="J37" s="8"/>
      <c r="K37" s="8"/>
      <c r="L37" s="8"/>
      <c r="M37" s="8"/>
      <c r="N37" s="8"/>
      <c r="O37" s="8"/>
      <c r="P37" s="8"/>
    </row>
    <row r="38" spans="1:16" s="10" customFormat="1" ht="12" x14ac:dyDescent="0.25">
      <c r="A38" s="7"/>
      <c r="B38" s="81"/>
      <c r="C38" s="21"/>
      <c r="D38" s="21"/>
      <c r="E38" s="21"/>
      <c r="F38" s="148">
        <v>0</v>
      </c>
      <c r="G38" s="16"/>
      <c r="H38" s="8"/>
      <c r="I38" s="166">
        <v>0</v>
      </c>
      <c r="J38" s="8"/>
      <c r="K38" s="8"/>
      <c r="L38" s="8"/>
      <c r="M38" s="8"/>
      <c r="N38" s="8"/>
      <c r="O38" s="8"/>
      <c r="P38" s="8"/>
    </row>
    <row r="39" spans="1:16" s="10" customFormat="1" ht="12" x14ac:dyDescent="0.25">
      <c r="A39" s="7"/>
      <c r="B39" s="81"/>
      <c r="C39" s="21"/>
      <c r="D39" s="21"/>
      <c r="E39" s="21"/>
      <c r="F39" s="148">
        <v>0</v>
      </c>
      <c r="G39" s="16"/>
      <c r="H39" s="8"/>
      <c r="I39" s="166">
        <v>0</v>
      </c>
      <c r="J39" s="8"/>
      <c r="K39" s="8"/>
      <c r="L39" s="8"/>
      <c r="M39" s="8"/>
      <c r="N39" s="8"/>
      <c r="O39" s="8"/>
      <c r="P39" s="8"/>
    </row>
    <row r="40" spans="1:16" s="10" customFormat="1" ht="12" x14ac:dyDescent="0.25">
      <c r="A40" s="7"/>
      <c r="B40" s="81"/>
      <c r="C40" s="21"/>
      <c r="D40" s="21"/>
      <c r="E40" s="21"/>
      <c r="F40" s="148">
        <v>0</v>
      </c>
      <c r="G40" s="16"/>
      <c r="H40" s="8"/>
      <c r="I40" s="166">
        <v>0</v>
      </c>
      <c r="J40" s="8"/>
      <c r="K40" s="8"/>
      <c r="L40" s="8"/>
      <c r="M40" s="8"/>
      <c r="N40" s="8"/>
      <c r="O40" s="8"/>
      <c r="P40" s="8"/>
    </row>
    <row r="41" spans="1:16" s="10" customFormat="1" ht="12" x14ac:dyDescent="0.25">
      <c r="A41" s="7"/>
      <c r="B41" s="76"/>
      <c r="C41" s="77"/>
      <c r="D41" s="78"/>
      <c r="E41" s="79" t="s">
        <v>72</v>
      </c>
      <c r="F41" s="147">
        <f>SUM(F37:F40)</f>
        <v>0</v>
      </c>
      <c r="G41" s="16"/>
      <c r="H41" s="8"/>
      <c r="I41" s="163">
        <f>SUM(I37:I40)</f>
        <v>0</v>
      </c>
      <c r="J41" s="8"/>
      <c r="K41" s="8"/>
      <c r="L41" s="8"/>
      <c r="M41" s="8"/>
      <c r="N41" s="8"/>
      <c r="O41" s="8"/>
      <c r="P41" s="8"/>
    </row>
    <row r="42" spans="1:16" s="10" customFormat="1" thickBot="1" x14ac:dyDescent="0.3">
      <c r="A42" s="7"/>
      <c r="B42" s="42"/>
      <c r="C42" s="8"/>
      <c r="D42" s="12"/>
      <c r="E42" s="47"/>
      <c r="F42" s="146"/>
      <c r="G42" s="16"/>
      <c r="H42" s="8"/>
      <c r="I42" s="161"/>
      <c r="J42" s="8"/>
      <c r="K42" s="8"/>
      <c r="L42" s="8"/>
      <c r="M42" s="8"/>
      <c r="N42" s="8"/>
      <c r="O42" s="8"/>
      <c r="P42" s="8"/>
    </row>
    <row r="43" spans="1:16" s="10" customFormat="1" thickBot="1" x14ac:dyDescent="0.3">
      <c r="A43" s="7"/>
      <c r="B43" s="45"/>
      <c r="C43" s="27"/>
      <c r="D43" s="28"/>
      <c r="E43" s="80" t="s">
        <v>73</v>
      </c>
      <c r="F43" s="149">
        <f>F24+F26+F34+F41</f>
        <v>0</v>
      </c>
      <c r="G43" s="87"/>
      <c r="H43" s="8"/>
      <c r="I43" s="165">
        <f>I24+I26+I34+I41</f>
        <v>0</v>
      </c>
      <c r="J43" s="24" t="e">
        <f>F43/I43*100</f>
        <v>#DIV/0!</v>
      </c>
      <c r="K43" s="8"/>
      <c r="L43" s="8"/>
      <c r="M43" s="8"/>
      <c r="N43" s="8"/>
      <c r="O43" s="8"/>
      <c r="P43" s="8"/>
    </row>
    <row r="44" spans="1:16" s="10" customFormat="1" thickBot="1" x14ac:dyDescent="0.3">
      <c r="A44" s="7"/>
      <c r="B44" s="8"/>
      <c r="C44" s="8"/>
      <c r="D44" s="12"/>
      <c r="E44" s="47"/>
      <c r="F44" s="146"/>
      <c r="G44" s="74"/>
      <c r="H44" s="8"/>
      <c r="I44" s="8"/>
      <c r="J44" s="8"/>
      <c r="K44" s="8"/>
      <c r="L44" s="8"/>
      <c r="M44" s="8"/>
      <c r="N44" s="8"/>
      <c r="O44" s="8"/>
      <c r="P44" s="8"/>
    </row>
    <row r="45" spans="1:16" s="10" customFormat="1" ht="15.75" x14ac:dyDescent="0.25">
      <c r="A45" s="88" t="s">
        <v>74</v>
      </c>
      <c r="B45" s="85" t="s">
        <v>75</v>
      </c>
      <c r="C45" s="73"/>
      <c r="D45" s="73"/>
      <c r="E45" s="73"/>
      <c r="F45" s="141"/>
      <c r="G45" s="15"/>
      <c r="H45" s="8"/>
      <c r="I45" s="175" t="s">
        <v>151</v>
      </c>
      <c r="J45" s="9"/>
      <c r="K45" s="8"/>
      <c r="L45" s="8"/>
      <c r="M45" s="8"/>
      <c r="N45" s="8"/>
      <c r="O45" s="8"/>
      <c r="P45" s="8"/>
    </row>
    <row r="46" spans="1:16" s="10" customFormat="1" ht="12" x14ac:dyDescent="0.25">
      <c r="A46" s="7"/>
      <c r="B46" s="42" t="s">
        <v>59</v>
      </c>
      <c r="C46" s="11"/>
      <c r="D46" s="11"/>
      <c r="E46" s="2"/>
      <c r="F46" s="142"/>
      <c r="G46" s="16"/>
      <c r="H46" s="8"/>
      <c r="I46" s="167"/>
      <c r="J46" s="9"/>
      <c r="K46" s="8"/>
      <c r="L46" s="8"/>
      <c r="M46" s="8"/>
      <c r="N46" s="8"/>
      <c r="O46" s="8"/>
      <c r="P46" s="8"/>
    </row>
    <row r="47" spans="1:16" s="10" customFormat="1" ht="12" x14ac:dyDescent="0.25">
      <c r="A47" s="7"/>
      <c r="B47" s="43" t="s">
        <v>60</v>
      </c>
      <c r="C47" s="17" t="s">
        <v>61</v>
      </c>
      <c r="D47" s="4" t="s">
        <v>62</v>
      </c>
      <c r="E47" s="17" t="s">
        <v>63</v>
      </c>
      <c r="F47" s="143" t="s">
        <v>64</v>
      </c>
      <c r="G47" s="16"/>
      <c r="H47" s="8"/>
      <c r="I47" s="168"/>
      <c r="J47" s="9"/>
      <c r="K47" s="8"/>
      <c r="L47" s="8"/>
      <c r="M47" s="8"/>
      <c r="N47" s="8"/>
      <c r="O47" s="8"/>
      <c r="P47" s="8"/>
    </row>
    <row r="48" spans="1:16" s="10" customFormat="1" ht="12" x14ac:dyDescent="0.25">
      <c r="A48" s="7"/>
      <c r="B48" s="72"/>
      <c r="C48" s="89"/>
      <c r="D48" s="20"/>
      <c r="E48" s="21"/>
      <c r="F48" s="137">
        <f t="shared" ref="F48:F56" si="1">$D48*E48</f>
        <v>0</v>
      </c>
      <c r="G48" s="16"/>
      <c r="H48" s="8"/>
      <c r="I48" s="163">
        <v>0</v>
      </c>
      <c r="J48" s="9"/>
      <c r="K48" s="8"/>
      <c r="L48" s="8"/>
      <c r="M48" s="8"/>
      <c r="N48" s="8"/>
      <c r="O48" s="8"/>
      <c r="P48" s="8"/>
    </row>
    <row r="49" spans="1:16" s="10" customFormat="1" ht="12" x14ac:dyDescent="0.25">
      <c r="A49" s="7"/>
      <c r="B49" s="72"/>
      <c r="C49" s="89"/>
      <c r="D49" s="20"/>
      <c r="E49" s="21"/>
      <c r="F49" s="137">
        <f t="shared" si="1"/>
        <v>0</v>
      </c>
      <c r="G49" s="16"/>
      <c r="H49" s="8"/>
      <c r="I49" s="163">
        <v>0</v>
      </c>
      <c r="J49" s="9"/>
      <c r="K49" s="8"/>
      <c r="L49" s="8"/>
      <c r="M49" s="8"/>
      <c r="N49" s="8"/>
      <c r="O49" s="8"/>
      <c r="P49" s="8"/>
    </row>
    <row r="50" spans="1:16" s="10" customFormat="1" ht="12" x14ac:dyDescent="0.25">
      <c r="A50" s="7"/>
      <c r="B50" s="72"/>
      <c r="C50" s="89"/>
      <c r="D50" s="20"/>
      <c r="E50" s="21"/>
      <c r="F50" s="137">
        <f t="shared" si="1"/>
        <v>0</v>
      </c>
      <c r="G50" s="16"/>
      <c r="H50" s="8"/>
      <c r="I50" s="163">
        <v>0</v>
      </c>
      <c r="J50" s="9"/>
      <c r="K50" s="8"/>
      <c r="L50" s="8"/>
      <c r="M50" s="8"/>
      <c r="N50" s="8"/>
      <c r="O50" s="8"/>
      <c r="P50" s="8"/>
    </row>
    <row r="51" spans="1:16" s="10" customFormat="1" ht="12" x14ac:dyDescent="0.25">
      <c r="A51" s="7"/>
      <c r="B51" s="72"/>
      <c r="C51" s="89"/>
      <c r="D51" s="20"/>
      <c r="E51" s="21"/>
      <c r="F51" s="137">
        <f t="shared" si="1"/>
        <v>0</v>
      </c>
      <c r="G51" s="16"/>
      <c r="H51" s="8"/>
      <c r="I51" s="163">
        <v>0</v>
      </c>
      <c r="J51" s="9"/>
      <c r="K51" s="8"/>
      <c r="L51" s="8"/>
      <c r="M51" s="8"/>
      <c r="N51" s="8"/>
      <c r="O51" s="8"/>
      <c r="P51" s="8"/>
    </row>
    <row r="52" spans="1:16" s="10" customFormat="1" ht="12" x14ac:dyDescent="0.25">
      <c r="A52" s="7"/>
      <c r="B52" s="72"/>
      <c r="C52" s="89"/>
      <c r="D52" s="20"/>
      <c r="E52" s="21"/>
      <c r="F52" s="137">
        <f t="shared" si="1"/>
        <v>0</v>
      </c>
      <c r="G52" s="16"/>
      <c r="H52" s="8"/>
      <c r="I52" s="163">
        <v>0</v>
      </c>
      <c r="J52" s="9"/>
      <c r="K52" s="8"/>
      <c r="L52" s="8"/>
      <c r="M52" s="8"/>
      <c r="N52" s="8"/>
      <c r="O52" s="8"/>
      <c r="P52" s="8"/>
    </row>
    <row r="53" spans="1:16" s="10" customFormat="1" ht="12" x14ac:dyDescent="0.25">
      <c r="A53" s="7"/>
      <c r="B53" s="72"/>
      <c r="C53" s="89"/>
      <c r="D53" s="20"/>
      <c r="E53" s="21"/>
      <c r="F53" s="137">
        <f t="shared" si="1"/>
        <v>0</v>
      </c>
      <c r="G53" s="16"/>
      <c r="H53" s="8"/>
      <c r="I53" s="163">
        <v>0</v>
      </c>
      <c r="J53" s="9"/>
      <c r="K53" s="8"/>
      <c r="L53" s="8"/>
      <c r="M53" s="8"/>
      <c r="N53" s="8"/>
      <c r="O53" s="8"/>
      <c r="P53" s="8"/>
    </row>
    <row r="54" spans="1:16" s="10" customFormat="1" ht="12" x14ac:dyDescent="0.25">
      <c r="A54" s="7"/>
      <c r="B54" s="72"/>
      <c r="C54" s="89"/>
      <c r="D54" s="20"/>
      <c r="E54" s="21"/>
      <c r="F54" s="137">
        <f t="shared" si="1"/>
        <v>0</v>
      </c>
      <c r="G54" s="16"/>
      <c r="H54" s="8"/>
      <c r="I54" s="163">
        <v>0</v>
      </c>
      <c r="J54" s="9"/>
      <c r="K54" s="8"/>
      <c r="L54" s="8"/>
      <c r="M54" s="8"/>
      <c r="N54" s="8"/>
      <c r="O54" s="8"/>
      <c r="P54" s="8"/>
    </row>
    <row r="55" spans="1:16" s="10" customFormat="1" ht="12" x14ac:dyDescent="0.25">
      <c r="A55" s="7"/>
      <c r="B55" s="72"/>
      <c r="C55" s="89"/>
      <c r="D55" s="20"/>
      <c r="E55" s="21"/>
      <c r="F55" s="137">
        <f t="shared" si="1"/>
        <v>0</v>
      </c>
      <c r="G55" s="16"/>
      <c r="H55" s="8"/>
      <c r="I55" s="163">
        <v>0</v>
      </c>
      <c r="J55" s="9"/>
      <c r="K55" s="8"/>
      <c r="L55" s="8"/>
      <c r="M55" s="8"/>
      <c r="N55" s="8"/>
      <c r="O55" s="8"/>
      <c r="P55" s="8"/>
    </row>
    <row r="56" spans="1:16" s="10" customFormat="1" ht="12" x14ac:dyDescent="0.25">
      <c r="A56" s="7"/>
      <c r="B56" s="72"/>
      <c r="C56" s="89"/>
      <c r="D56" s="20"/>
      <c r="E56" s="21"/>
      <c r="F56" s="137">
        <f t="shared" si="1"/>
        <v>0</v>
      </c>
      <c r="G56" s="16"/>
      <c r="H56" s="8"/>
      <c r="I56" s="163">
        <v>0</v>
      </c>
      <c r="J56" s="9"/>
      <c r="K56" s="8"/>
      <c r="L56" s="8"/>
      <c r="M56" s="8"/>
      <c r="N56" s="8"/>
      <c r="O56" s="8"/>
      <c r="P56" s="8"/>
    </row>
    <row r="57" spans="1:16" s="10" customFormat="1" ht="12" x14ac:dyDescent="0.25">
      <c r="A57" s="7"/>
      <c r="B57" s="44"/>
      <c r="C57" s="2"/>
      <c r="D57" s="22"/>
      <c r="E57" s="23" t="s">
        <v>65</v>
      </c>
      <c r="F57" s="137">
        <f>SUM(F48:F56)</f>
        <v>0</v>
      </c>
      <c r="G57" s="16"/>
      <c r="H57" s="8"/>
      <c r="I57" s="163">
        <f>SUM(I48:I56)</f>
        <v>0</v>
      </c>
      <c r="J57" s="9"/>
      <c r="K57" s="8"/>
      <c r="L57" s="8"/>
      <c r="M57" s="8"/>
      <c r="N57" s="8"/>
      <c r="O57" s="8"/>
      <c r="P57" s="8"/>
    </row>
    <row r="58" spans="1:16" s="10" customFormat="1" ht="12" x14ac:dyDescent="0.25">
      <c r="A58" s="7"/>
      <c r="B58" s="42"/>
      <c r="C58" s="8"/>
      <c r="D58" s="24"/>
      <c r="E58" s="24"/>
      <c r="F58" s="144"/>
      <c r="G58" s="16"/>
      <c r="H58" s="8"/>
      <c r="I58" s="169"/>
      <c r="J58" s="9"/>
      <c r="K58" s="8"/>
      <c r="L58" s="8"/>
      <c r="M58" s="8"/>
      <c r="N58" s="8"/>
      <c r="O58" s="8"/>
      <c r="P58" s="8"/>
    </row>
    <row r="59" spans="1:16" s="10" customFormat="1" ht="12" x14ac:dyDescent="0.25">
      <c r="A59" s="7"/>
      <c r="B59" s="42" t="s">
        <v>66</v>
      </c>
      <c r="C59" s="8"/>
      <c r="D59" s="2"/>
      <c r="E59" s="25"/>
      <c r="F59" s="145">
        <f>F57*0.15</f>
        <v>0</v>
      </c>
      <c r="G59" s="26"/>
      <c r="H59" s="8"/>
      <c r="I59" s="170">
        <f>I57*0.15</f>
        <v>0</v>
      </c>
      <c r="J59" s="9"/>
      <c r="K59" s="8"/>
      <c r="L59" s="8"/>
      <c r="M59" s="8"/>
      <c r="N59" s="8"/>
      <c r="O59" s="8"/>
      <c r="P59" s="8"/>
    </row>
    <row r="60" spans="1:16" s="10" customFormat="1" ht="12" x14ac:dyDescent="0.25">
      <c r="A60" s="7"/>
      <c r="B60" s="42"/>
      <c r="C60" s="8"/>
      <c r="D60" s="12"/>
      <c r="E60" s="47"/>
      <c r="F60" s="146"/>
      <c r="G60" s="16"/>
      <c r="H60" s="8"/>
      <c r="I60" s="171"/>
      <c r="J60" s="9"/>
      <c r="K60" s="8"/>
      <c r="L60" s="8"/>
      <c r="M60" s="8"/>
      <c r="N60" s="8"/>
      <c r="O60" s="8"/>
      <c r="P60" s="8"/>
    </row>
    <row r="61" spans="1:16" s="10" customFormat="1" ht="12" x14ac:dyDescent="0.25">
      <c r="A61" s="7"/>
      <c r="B61" s="42"/>
      <c r="C61" s="8"/>
      <c r="D61" s="12"/>
      <c r="E61" s="47"/>
      <c r="F61" s="146"/>
      <c r="G61" s="16"/>
      <c r="H61" s="8"/>
      <c r="I61" s="171"/>
      <c r="J61" s="9"/>
      <c r="K61" s="8"/>
      <c r="L61" s="8"/>
      <c r="M61" s="8"/>
      <c r="N61" s="8"/>
      <c r="O61" s="8"/>
      <c r="P61" s="8"/>
    </row>
    <row r="62" spans="1:16" s="10" customFormat="1" ht="12" x14ac:dyDescent="0.25">
      <c r="A62" s="7"/>
      <c r="B62" s="42" t="s">
        <v>67</v>
      </c>
      <c r="C62" s="8"/>
      <c r="D62" s="12"/>
      <c r="E62" s="47"/>
      <c r="F62" s="146"/>
      <c r="G62" s="16"/>
      <c r="H62" s="8"/>
      <c r="I62" s="171"/>
      <c r="J62" s="9"/>
      <c r="K62" s="8"/>
      <c r="L62" s="8"/>
      <c r="M62" s="8"/>
      <c r="N62" s="8"/>
      <c r="O62" s="8"/>
      <c r="P62" s="8"/>
    </row>
    <row r="63" spans="1:16" s="10" customFormat="1" ht="12" x14ac:dyDescent="0.25">
      <c r="A63" s="7"/>
      <c r="B63" s="43" t="s">
        <v>68</v>
      </c>
      <c r="C63" s="8"/>
      <c r="D63" s="4" t="s">
        <v>62</v>
      </c>
      <c r="E63" s="17" t="s">
        <v>63</v>
      </c>
      <c r="F63" s="143" t="s">
        <v>64</v>
      </c>
      <c r="G63" s="16"/>
      <c r="H63" s="8"/>
      <c r="I63" s="168"/>
      <c r="J63" s="9"/>
      <c r="K63" s="8"/>
      <c r="L63" s="8"/>
      <c r="M63" s="8"/>
      <c r="N63" s="8"/>
      <c r="O63" s="8"/>
      <c r="P63" s="8"/>
    </row>
    <row r="64" spans="1:16" s="10" customFormat="1" ht="12" x14ac:dyDescent="0.25">
      <c r="A64" s="7"/>
      <c r="B64" s="81"/>
      <c r="C64" s="21"/>
      <c r="D64" s="21"/>
      <c r="E64" s="21"/>
      <c r="F64" s="137">
        <f>$D64*E64</f>
        <v>0</v>
      </c>
      <c r="G64" s="16"/>
      <c r="H64" s="8"/>
      <c r="I64" s="163">
        <v>0</v>
      </c>
      <c r="J64" s="9"/>
      <c r="K64" s="8"/>
      <c r="L64" s="8"/>
      <c r="M64" s="8"/>
      <c r="N64" s="8"/>
      <c r="O64" s="8"/>
      <c r="P64" s="8"/>
    </row>
    <row r="65" spans="1:16" s="10" customFormat="1" ht="12" x14ac:dyDescent="0.25">
      <c r="A65" s="7"/>
      <c r="B65" s="81"/>
      <c r="C65" s="21"/>
      <c r="D65" s="21"/>
      <c r="E65" s="21"/>
      <c r="F65" s="137">
        <f>$D65*E65</f>
        <v>0</v>
      </c>
      <c r="G65" s="16"/>
      <c r="H65" s="8"/>
      <c r="I65" s="163">
        <v>0</v>
      </c>
      <c r="J65" s="9"/>
      <c r="K65" s="8"/>
      <c r="L65" s="8"/>
      <c r="M65" s="8"/>
      <c r="N65" s="8"/>
      <c r="O65" s="8"/>
      <c r="P65" s="8"/>
    </row>
    <row r="66" spans="1:16" s="10" customFormat="1" ht="12" x14ac:dyDescent="0.25">
      <c r="A66" s="7"/>
      <c r="B66" s="81"/>
      <c r="C66" s="21"/>
      <c r="D66" s="21"/>
      <c r="E66" s="21"/>
      <c r="F66" s="137">
        <f>$D66*E66</f>
        <v>0</v>
      </c>
      <c r="G66" s="16"/>
      <c r="H66" s="8"/>
      <c r="I66" s="163">
        <v>0</v>
      </c>
      <c r="J66" s="9"/>
      <c r="K66" s="8"/>
      <c r="L66" s="8"/>
      <c r="M66" s="8"/>
      <c r="N66" s="8"/>
      <c r="O66" s="8"/>
      <c r="P66" s="8"/>
    </row>
    <row r="67" spans="1:16" s="10" customFormat="1" ht="12" x14ac:dyDescent="0.25">
      <c r="A67" s="7"/>
      <c r="B67" s="81"/>
      <c r="C67" s="21"/>
      <c r="D67" s="21"/>
      <c r="E67" s="21"/>
      <c r="F67" s="137">
        <f>$D67*E67</f>
        <v>0</v>
      </c>
      <c r="G67" s="16"/>
      <c r="H67" s="8"/>
      <c r="I67" s="163">
        <v>0</v>
      </c>
      <c r="J67" s="9"/>
      <c r="K67" s="8"/>
      <c r="L67" s="8"/>
      <c r="M67" s="8"/>
      <c r="N67" s="8"/>
      <c r="O67" s="8"/>
      <c r="P67" s="8"/>
    </row>
    <row r="68" spans="1:16" s="10" customFormat="1" ht="12" x14ac:dyDescent="0.25">
      <c r="A68" s="7"/>
      <c r="B68" s="42"/>
      <c r="C68" s="8"/>
      <c r="D68" s="2"/>
      <c r="E68" s="79" t="s">
        <v>69</v>
      </c>
      <c r="F68" s="147">
        <f>SUM(F64:F67)</f>
        <v>0</v>
      </c>
      <c r="G68" s="16"/>
      <c r="H68" s="8"/>
      <c r="I68" s="172">
        <f>SUM(I64:I67)</f>
        <v>0</v>
      </c>
      <c r="J68" s="9"/>
      <c r="K68" s="8"/>
      <c r="L68" s="8"/>
      <c r="M68" s="8"/>
      <c r="N68" s="8"/>
      <c r="O68" s="8"/>
      <c r="P68" s="8"/>
    </row>
    <row r="69" spans="1:16" s="10" customFormat="1" ht="12" x14ac:dyDescent="0.25">
      <c r="A69" s="7"/>
      <c r="B69" s="42" t="s">
        <v>70</v>
      </c>
      <c r="C69" s="8"/>
      <c r="D69" s="12"/>
      <c r="E69" s="47"/>
      <c r="F69" s="146"/>
      <c r="G69" s="16"/>
      <c r="H69" s="8"/>
      <c r="I69" s="171"/>
      <c r="J69" s="9"/>
      <c r="K69" s="8"/>
      <c r="L69" s="8"/>
      <c r="M69" s="8"/>
      <c r="N69" s="8"/>
      <c r="O69" s="8"/>
      <c r="P69" s="8"/>
    </row>
    <row r="70" spans="1:16" s="10" customFormat="1" ht="12" x14ac:dyDescent="0.25">
      <c r="A70" s="7"/>
      <c r="B70" s="43" t="s">
        <v>68</v>
      </c>
      <c r="C70" s="8"/>
      <c r="E70" s="47"/>
      <c r="F70" s="143" t="s">
        <v>71</v>
      </c>
      <c r="G70" s="16"/>
      <c r="H70" s="8"/>
      <c r="I70" s="168"/>
      <c r="J70" s="9"/>
      <c r="K70" s="8"/>
      <c r="L70" s="8"/>
      <c r="M70" s="8"/>
      <c r="N70" s="8"/>
      <c r="O70" s="8"/>
      <c r="P70" s="8"/>
    </row>
    <row r="71" spans="1:16" s="6" customFormat="1" ht="14.25" customHeight="1" x14ac:dyDescent="0.25">
      <c r="A71" s="7"/>
      <c r="B71" s="81"/>
      <c r="C71" s="21"/>
      <c r="D71" s="21"/>
      <c r="E71" s="21"/>
      <c r="F71" s="148">
        <v>0</v>
      </c>
      <c r="G71" s="16"/>
      <c r="H71" s="2"/>
      <c r="I71" s="166">
        <v>0</v>
      </c>
      <c r="J71" s="9"/>
      <c r="K71" s="2"/>
      <c r="L71" s="2"/>
      <c r="M71" s="2"/>
      <c r="N71" s="2"/>
      <c r="O71" s="2"/>
      <c r="P71" s="2"/>
    </row>
    <row r="72" spans="1:16" s="6" customFormat="1" ht="14.25" customHeight="1" x14ac:dyDescent="0.25">
      <c r="A72" s="7"/>
      <c r="B72" s="81"/>
      <c r="C72" s="21"/>
      <c r="D72" s="21"/>
      <c r="E72" s="21"/>
      <c r="F72" s="148">
        <v>0</v>
      </c>
      <c r="G72" s="16"/>
      <c r="H72" s="2"/>
      <c r="I72" s="166">
        <v>0</v>
      </c>
      <c r="J72" s="9"/>
      <c r="K72" s="2"/>
      <c r="L72" s="2"/>
      <c r="M72" s="2"/>
      <c r="N72" s="2"/>
      <c r="O72" s="2"/>
      <c r="P72" s="2"/>
    </row>
    <row r="73" spans="1:16" s="6" customFormat="1" ht="14.25" customHeight="1" x14ac:dyDescent="0.25">
      <c r="A73" s="7"/>
      <c r="B73" s="81"/>
      <c r="C73" s="21"/>
      <c r="D73" s="21"/>
      <c r="E73" s="21"/>
      <c r="F73" s="148">
        <v>0</v>
      </c>
      <c r="G73" s="16"/>
      <c r="H73" s="2"/>
      <c r="I73" s="166">
        <v>0</v>
      </c>
      <c r="J73" s="9"/>
      <c r="K73" s="2"/>
      <c r="L73" s="2"/>
      <c r="M73" s="2"/>
      <c r="N73" s="2"/>
      <c r="O73" s="2"/>
      <c r="P73" s="2"/>
    </row>
    <row r="74" spans="1:16" s="6" customFormat="1" ht="14.25" customHeight="1" x14ac:dyDescent="0.25">
      <c r="A74" s="7"/>
      <c r="B74" s="81"/>
      <c r="C74" s="21"/>
      <c r="D74" s="21"/>
      <c r="E74" s="21"/>
      <c r="F74" s="148">
        <v>0</v>
      </c>
      <c r="G74" s="16"/>
      <c r="H74" s="2"/>
      <c r="I74" s="166">
        <v>0</v>
      </c>
      <c r="J74" s="9"/>
      <c r="K74" s="2"/>
      <c r="L74" s="2"/>
      <c r="M74" s="2"/>
      <c r="N74" s="2"/>
      <c r="O74" s="2"/>
      <c r="P74" s="2"/>
    </row>
    <row r="75" spans="1:16" s="6" customFormat="1" ht="14.25" customHeight="1" x14ac:dyDescent="0.25">
      <c r="A75" s="7"/>
      <c r="B75" s="76"/>
      <c r="C75" s="77"/>
      <c r="D75" s="78"/>
      <c r="E75" s="79" t="s">
        <v>72</v>
      </c>
      <c r="F75" s="147">
        <f>SUM(F71:F74)</f>
        <v>0</v>
      </c>
      <c r="G75" s="16"/>
      <c r="H75" s="2"/>
      <c r="I75" s="172">
        <f>SUM(I71:I74)</f>
        <v>0</v>
      </c>
      <c r="J75" s="9"/>
      <c r="K75" s="2"/>
      <c r="L75" s="2"/>
      <c r="M75" s="2"/>
      <c r="N75" s="2"/>
      <c r="O75" s="2"/>
      <c r="P75" s="2"/>
    </row>
    <row r="76" spans="1:16" s="6" customFormat="1" ht="14.25" customHeight="1" thickBot="1" x14ac:dyDescent="0.3">
      <c r="A76" s="7"/>
      <c r="B76" s="42"/>
      <c r="C76" s="8"/>
      <c r="D76" s="12"/>
      <c r="E76" s="47"/>
      <c r="F76" s="146"/>
      <c r="G76" s="16"/>
      <c r="H76" s="2"/>
      <c r="I76" s="171"/>
      <c r="J76" s="9"/>
      <c r="K76" s="2"/>
      <c r="L76" s="2"/>
      <c r="M76" s="2"/>
      <c r="N76" s="2"/>
      <c r="O76" s="2"/>
      <c r="P76" s="2"/>
    </row>
    <row r="77" spans="1:16" s="6" customFormat="1" ht="14.25" customHeight="1" thickBot="1" x14ac:dyDescent="0.3">
      <c r="A77" s="7"/>
      <c r="B77" s="45"/>
      <c r="C77" s="27"/>
      <c r="D77" s="28"/>
      <c r="E77" s="80" t="s">
        <v>76</v>
      </c>
      <c r="F77" s="149">
        <f>F57+F59+F68+F75</f>
        <v>0</v>
      </c>
      <c r="G77" s="87"/>
      <c r="H77" s="2"/>
      <c r="I77" s="165">
        <f>I57+I59+I68+I75</f>
        <v>0</v>
      </c>
      <c r="J77" s="24" t="e">
        <f>F77/I77*100</f>
        <v>#DIV/0!</v>
      </c>
      <c r="K77" s="2"/>
      <c r="L77" s="2"/>
      <c r="M77" s="2"/>
      <c r="N77" s="2"/>
      <c r="O77" s="2"/>
      <c r="P77" s="2"/>
    </row>
    <row r="78" spans="1:16" s="6" customFormat="1" ht="14.25" customHeight="1" thickBot="1" x14ac:dyDescent="0.3">
      <c r="A78" s="7"/>
      <c r="B78" s="8"/>
      <c r="C78" s="8"/>
      <c r="D78" s="12"/>
      <c r="E78" s="47"/>
      <c r="F78" s="146"/>
      <c r="G78" s="30"/>
      <c r="H78" s="2"/>
      <c r="I78" s="8"/>
      <c r="J78" s="9"/>
      <c r="K78" s="2"/>
      <c r="L78" s="2"/>
      <c r="M78" s="2"/>
      <c r="N78" s="2"/>
      <c r="O78" s="2"/>
      <c r="P78" s="2"/>
    </row>
    <row r="79" spans="1:16" s="6" customFormat="1" ht="14.25" customHeight="1" x14ac:dyDescent="0.25">
      <c r="A79" s="88" t="s">
        <v>83</v>
      </c>
      <c r="B79" s="85" t="s">
        <v>84</v>
      </c>
      <c r="C79" s="73"/>
      <c r="D79" s="73"/>
      <c r="E79" s="73"/>
      <c r="F79" s="141"/>
      <c r="G79" s="15"/>
      <c r="H79" s="2"/>
      <c r="I79" s="175" t="s">
        <v>152</v>
      </c>
      <c r="J79" s="9"/>
      <c r="K79" s="2"/>
      <c r="L79" s="2"/>
      <c r="M79" s="2"/>
      <c r="N79" s="2"/>
      <c r="O79" s="2"/>
      <c r="P79" s="2"/>
    </row>
    <row r="80" spans="1:16" s="6" customFormat="1" ht="14.25" customHeight="1" x14ac:dyDescent="0.25">
      <c r="A80" s="7"/>
      <c r="B80" s="42" t="s">
        <v>85</v>
      </c>
      <c r="C80" s="11"/>
      <c r="D80" s="11"/>
      <c r="E80" s="2"/>
      <c r="F80" s="142"/>
      <c r="G80" s="16"/>
      <c r="H80" s="2"/>
      <c r="I80" s="160"/>
      <c r="J80" s="9"/>
      <c r="K80" s="2"/>
      <c r="L80" s="2"/>
      <c r="M80" s="2"/>
      <c r="N80" s="2"/>
      <c r="O80" s="2"/>
      <c r="P80" s="2"/>
    </row>
    <row r="81" spans="1:16" s="6" customFormat="1" ht="14.25" customHeight="1" x14ac:dyDescent="0.25">
      <c r="A81" s="7"/>
      <c r="B81" s="43" t="s">
        <v>86</v>
      </c>
      <c r="C81" s="17" t="s">
        <v>87</v>
      </c>
      <c r="D81" s="4" t="s">
        <v>62</v>
      </c>
      <c r="E81" s="17" t="s">
        <v>63</v>
      </c>
      <c r="F81" s="143" t="s">
        <v>88</v>
      </c>
      <c r="G81" s="16"/>
      <c r="H81" s="2"/>
      <c r="I81" s="183"/>
      <c r="J81" s="9"/>
      <c r="K81" s="2"/>
      <c r="L81" s="2"/>
      <c r="M81" s="2"/>
      <c r="N81" s="2"/>
      <c r="O81" s="2"/>
      <c r="P81" s="2"/>
    </row>
    <row r="82" spans="1:16" s="6" customFormat="1" ht="14.25" customHeight="1" x14ac:dyDescent="0.25">
      <c r="A82" s="7"/>
      <c r="B82" s="72"/>
      <c r="C82" s="20"/>
      <c r="D82" s="20"/>
      <c r="E82" s="21"/>
      <c r="F82" s="137">
        <f>C82*D82*E82</f>
        <v>0</v>
      </c>
      <c r="G82" s="16"/>
      <c r="H82" s="2"/>
      <c r="I82" s="163">
        <v>0</v>
      </c>
      <c r="J82" s="9"/>
      <c r="K82" s="2"/>
      <c r="L82" s="2"/>
      <c r="M82" s="2"/>
      <c r="N82" s="2"/>
      <c r="O82" s="2"/>
      <c r="P82" s="2"/>
    </row>
    <row r="83" spans="1:16" s="6" customFormat="1" ht="14.25" customHeight="1" x14ac:dyDescent="0.25">
      <c r="A83" s="7"/>
      <c r="B83" s="72"/>
      <c r="C83" s="20"/>
      <c r="D83" s="20"/>
      <c r="E83" s="21"/>
      <c r="F83" s="137">
        <f t="shared" ref="F83:F90" si="2">C83*D83*E83</f>
        <v>0</v>
      </c>
      <c r="G83" s="16"/>
      <c r="H83" s="2"/>
      <c r="I83" s="163">
        <v>0</v>
      </c>
      <c r="J83" s="9"/>
      <c r="K83" s="2"/>
      <c r="L83" s="2"/>
      <c r="M83" s="2"/>
      <c r="N83" s="2"/>
      <c r="O83" s="2"/>
      <c r="P83" s="2"/>
    </row>
    <row r="84" spans="1:16" s="6" customFormat="1" ht="14.25" customHeight="1" x14ac:dyDescent="0.25">
      <c r="A84" s="7"/>
      <c r="B84" s="72"/>
      <c r="C84" s="20"/>
      <c r="D84" s="20"/>
      <c r="E84" s="21"/>
      <c r="F84" s="137">
        <f t="shared" si="2"/>
        <v>0</v>
      </c>
      <c r="G84" s="16"/>
      <c r="H84" s="2"/>
      <c r="I84" s="163">
        <v>0</v>
      </c>
      <c r="J84" s="9"/>
      <c r="K84" s="2"/>
      <c r="L84" s="2"/>
      <c r="M84" s="2"/>
      <c r="N84" s="2"/>
      <c r="O84" s="2"/>
      <c r="P84" s="2"/>
    </row>
    <row r="85" spans="1:16" s="6" customFormat="1" ht="14.25" customHeight="1" x14ac:dyDescent="0.25">
      <c r="A85" s="7"/>
      <c r="B85" s="72"/>
      <c r="C85" s="20"/>
      <c r="D85" s="20"/>
      <c r="E85" s="21"/>
      <c r="F85" s="137">
        <f t="shared" si="2"/>
        <v>0</v>
      </c>
      <c r="G85" s="16"/>
      <c r="H85" s="2"/>
      <c r="I85" s="163">
        <v>0</v>
      </c>
      <c r="J85" s="9"/>
      <c r="K85" s="2"/>
      <c r="L85" s="2"/>
      <c r="M85" s="2"/>
      <c r="N85" s="2"/>
      <c r="O85" s="2"/>
      <c r="P85" s="2"/>
    </row>
    <row r="86" spans="1:16" s="6" customFormat="1" ht="14.25" customHeight="1" x14ac:dyDescent="0.25">
      <c r="A86" s="7"/>
      <c r="B86" s="72"/>
      <c r="C86" s="20"/>
      <c r="D86" s="20"/>
      <c r="E86" s="21"/>
      <c r="F86" s="137">
        <f t="shared" si="2"/>
        <v>0</v>
      </c>
      <c r="G86" s="16"/>
      <c r="H86" s="2"/>
      <c r="I86" s="163">
        <v>0</v>
      </c>
      <c r="J86" s="9"/>
      <c r="K86" s="2"/>
      <c r="L86" s="2"/>
      <c r="M86" s="2"/>
      <c r="N86" s="2"/>
      <c r="O86" s="2"/>
      <c r="P86" s="2"/>
    </row>
    <row r="87" spans="1:16" s="6" customFormat="1" ht="14.25" customHeight="1" x14ac:dyDescent="0.25">
      <c r="A87" s="7"/>
      <c r="B87" s="72"/>
      <c r="C87" s="20"/>
      <c r="D87" s="20"/>
      <c r="E87" s="21"/>
      <c r="F87" s="137">
        <f t="shared" si="2"/>
        <v>0</v>
      </c>
      <c r="G87" s="16"/>
      <c r="H87" s="2"/>
      <c r="I87" s="163">
        <v>0</v>
      </c>
      <c r="J87" s="9"/>
      <c r="K87" s="2"/>
      <c r="L87" s="2"/>
      <c r="M87" s="2"/>
      <c r="N87" s="2"/>
      <c r="O87" s="2"/>
      <c r="P87" s="2"/>
    </row>
    <row r="88" spans="1:16" s="6" customFormat="1" ht="14.25" customHeight="1" x14ac:dyDescent="0.25">
      <c r="A88" s="7"/>
      <c r="B88" s="72"/>
      <c r="C88" s="20"/>
      <c r="D88" s="20"/>
      <c r="E88" s="21"/>
      <c r="F88" s="137">
        <f t="shared" si="2"/>
        <v>0</v>
      </c>
      <c r="G88" s="16"/>
      <c r="H88" s="2"/>
      <c r="I88" s="163">
        <v>0</v>
      </c>
      <c r="J88" s="9"/>
      <c r="K88" s="2"/>
      <c r="L88" s="2"/>
      <c r="M88" s="2"/>
      <c r="N88" s="2"/>
      <c r="O88" s="2"/>
      <c r="P88" s="2"/>
    </row>
    <row r="89" spans="1:16" s="6" customFormat="1" ht="14.25" customHeight="1" x14ac:dyDescent="0.25">
      <c r="A89" s="7"/>
      <c r="B89" s="72"/>
      <c r="C89" s="20"/>
      <c r="D89" s="20"/>
      <c r="E89" s="21"/>
      <c r="F89" s="137">
        <f t="shared" si="2"/>
        <v>0</v>
      </c>
      <c r="G89" s="16"/>
      <c r="H89" s="2"/>
      <c r="I89" s="163">
        <v>0</v>
      </c>
      <c r="J89" s="9"/>
      <c r="K89" s="2"/>
      <c r="L89" s="2"/>
      <c r="M89" s="2"/>
      <c r="N89" s="2"/>
      <c r="O89" s="2"/>
      <c r="P89" s="2"/>
    </row>
    <row r="90" spans="1:16" s="6" customFormat="1" ht="14.25" customHeight="1" x14ac:dyDescent="0.25">
      <c r="A90" s="7"/>
      <c r="B90" s="72"/>
      <c r="C90" s="20"/>
      <c r="D90" s="20"/>
      <c r="E90" s="21"/>
      <c r="F90" s="137">
        <f t="shared" si="2"/>
        <v>0</v>
      </c>
      <c r="G90" s="16"/>
      <c r="H90" s="2"/>
      <c r="I90" s="163">
        <v>0</v>
      </c>
      <c r="J90" s="9"/>
      <c r="K90" s="2"/>
      <c r="L90" s="2"/>
      <c r="M90" s="2"/>
      <c r="N90" s="2"/>
      <c r="O90" s="2"/>
      <c r="P90" s="2"/>
    </row>
    <row r="91" spans="1:16" s="6" customFormat="1" ht="14.25" customHeight="1" x14ac:dyDescent="0.25">
      <c r="A91" s="7"/>
      <c r="B91" s="44"/>
      <c r="C91" s="2"/>
      <c r="D91" s="22"/>
      <c r="E91" s="23" t="s">
        <v>89</v>
      </c>
      <c r="F91" s="137">
        <f>SUM(F82:F90)</f>
        <v>0</v>
      </c>
      <c r="G91" s="16"/>
      <c r="H91" s="2"/>
      <c r="I91" s="163">
        <f>SUM(I82:I90)</f>
        <v>0</v>
      </c>
      <c r="J91" s="9"/>
      <c r="K91" s="2"/>
      <c r="L91" s="2"/>
      <c r="M91" s="2"/>
      <c r="N91" s="2"/>
      <c r="O91" s="2"/>
      <c r="P91" s="2"/>
    </row>
    <row r="92" spans="1:16" s="6" customFormat="1" ht="14.25" customHeight="1" x14ac:dyDescent="0.25">
      <c r="A92" s="7"/>
      <c r="B92" s="42"/>
      <c r="C92" s="8"/>
      <c r="D92" s="24"/>
      <c r="E92" s="24"/>
      <c r="F92" s="144"/>
      <c r="G92" s="16"/>
      <c r="H92" s="2"/>
      <c r="I92" s="163"/>
      <c r="J92" s="9"/>
      <c r="K92" s="2"/>
      <c r="L92" s="2"/>
      <c r="M92" s="2"/>
      <c r="N92" s="2"/>
      <c r="O92" s="2"/>
      <c r="P92" s="2"/>
    </row>
    <row r="93" spans="1:16" s="6" customFormat="1" ht="14.25" customHeight="1" x14ac:dyDescent="0.25">
      <c r="A93" s="7"/>
      <c r="B93" s="42"/>
      <c r="C93" s="8"/>
      <c r="D93" s="12"/>
      <c r="E93" s="47"/>
      <c r="F93" s="146"/>
      <c r="G93" s="16"/>
      <c r="H93" s="2"/>
      <c r="I93" s="163"/>
      <c r="J93" s="9"/>
      <c r="K93" s="2"/>
      <c r="L93" s="2"/>
      <c r="M93" s="2"/>
      <c r="N93" s="2"/>
      <c r="O93" s="2"/>
      <c r="P93" s="2"/>
    </row>
    <row r="94" spans="1:16" s="6" customFormat="1" ht="14.25" customHeight="1" x14ac:dyDescent="0.25">
      <c r="A94" s="7"/>
      <c r="B94" s="42" t="s">
        <v>90</v>
      </c>
      <c r="C94" s="8"/>
      <c r="D94" s="12"/>
      <c r="E94" s="47"/>
      <c r="F94" s="146"/>
      <c r="G94" s="75"/>
      <c r="H94" s="2"/>
      <c r="I94" s="169"/>
      <c r="J94" s="9"/>
      <c r="K94" s="2"/>
      <c r="L94" s="2"/>
      <c r="M94" s="2"/>
      <c r="N94" s="2"/>
      <c r="O94" s="2"/>
      <c r="P94" s="2"/>
    </row>
    <row r="95" spans="1:16" s="6" customFormat="1" ht="14.25" customHeight="1" x14ac:dyDescent="0.25">
      <c r="A95" s="7"/>
      <c r="B95" s="43" t="s">
        <v>86</v>
      </c>
      <c r="C95" s="17" t="s">
        <v>91</v>
      </c>
      <c r="D95" s="4" t="s">
        <v>62</v>
      </c>
      <c r="E95" s="17" t="s">
        <v>63</v>
      </c>
      <c r="F95" s="143" t="s">
        <v>64</v>
      </c>
      <c r="G95" s="16"/>
      <c r="H95" s="2"/>
      <c r="I95" s="171"/>
      <c r="J95" s="9"/>
      <c r="K95" s="2"/>
      <c r="L95" s="2"/>
      <c r="M95" s="2"/>
      <c r="N95" s="2"/>
      <c r="O95" s="2"/>
      <c r="P95" s="2"/>
    </row>
    <row r="96" spans="1:16" s="6" customFormat="1" ht="14.25" customHeight="1" x14ac:dyDescent="0.25">
      <c r="A96" s="7"/>
      <c r="B96" s="72"/>
      <c r="C96" s="20"/>
      <c r="D96" s="20"/>
      <c r="E96" s="21"/>
      <c r="F96" s="137">
        <f t="shared" ref="F96:F104" si="3">$D96*E96</f>
        <v>0</v>
      </c>
      <c r="G96" s="16"/>
      <c r="H96" s="2"/>
      <c r="I96" s="163">
        <v>0</v>
      </c>
      <c r="J96" s="9"/>
      <c r="K96" s="2"/>
      <c r="L96" s="2"/>
      <c r="M96" s="2"/>
      <c r="N96" s="2"/>
      <c r="O96" s="2"/>
      <c r="P96" s="2"/>
    </row>
    <row r="97" spans="1:16" s="6" customFormat="1" ht="14.25" customHeight="1" x14ac:dyDescent="0.25">
      <c r="A97" s="7"/>
      <c r="B97" s="72"/>
      <c r="C97" s="20"/>
      <c r="D97" s="20"/>
      <c r="E97" s="21"/>
      <c r="F97" s="137">
        <f t="shared" si="3"/>
        <v>0</v>
      </c>
      <c r="G97" s="16"/>
      <c r="H97" s="2"/>
      <c r="I97" s="163">
        <v>0</v>
      </c>
      <c r="J97" s="9"/>
      <c r="K97" s="2"/>
      <c r="L97" s="2"/>
      <c r="M97" s="2"/>
      <c r="N97" s="2"/>
      <c r="O97" s="2"/>
      <c r="P97" s="2"/>
    </row>
    <row r="98" spans="1:16" s="6" customFormat="1" ht="14.25" customHeight="1" x14ac:dyDescent="0.25">
      <c r="A98" s="7"/>
      <c r="B98" s="72"/>
      <c r="C98" s="20"/>
      <c r="D98" s="20"/>
      <c r="E98" s="21"/>
      <c r="F98" s="137">
        <f t="shared" si="3"/>
        <v>0</v>
      </c>
      <c r="G98" s="16"/>
      <c r="H98" s="2"/>
      <c r="I98" s="163">
        <v>0</v>
      </c>
      <c r="J98" s="9"/>
      <c r="K98" s="2"/>
      <c r="L98" s="2"/>
      <c r="M98" s="2"/>
      <c r="N98" s="2"/>
      <c r="O98" s="2"/>
      <c r="P98" s="2"/>
    </row>
    <row r="99" spans="1:16" s="6" customFormat="1" ht="14.25" customHeight="1" x14ac:dyDescent="0.25">
      <c r="A99" s="7"/>
      <c r="B99" s="72"/>
      <c r="C99" s="20"/>
      <c r="D99" s="20"/>
      <c r="E99" s="21"/>
      <c r="F99" s="137">
        <f t="shared" si="3"/>
        <v>0</v>
      </c>
      <c r="G99" s="16"/>
      <c r="H99" s="2"/>
      <c r="I99" s="163">
        <v>0</v>
      </c>
      <c r="J99" s="9"/>
      <c r="K99" s="2"/>
      <c r="L99" s="2"/>
      <c r="M99" s="2"/>
      <c r="N99" s="2"/>
      <c r="O99" s="2"/>
      <c r="P99" s="2"/>
    </row>
    <row r="100" spans="1:16" s="6" customFormat="1" ht="14.25" customHeight="1" x14ac:dyDescent="0.25">
      <c r="A100" s="7"/>
      <c r="B100" s="72"/>
      <c r="C100" s="20"/>
      <c r="D100" s="20"/>
      <c r="E100" s="21"/>
      <c r="F100" s="137">
        <f t="shared" si="3"/>
        <v>0</v>
      </c>
      <c r="G100" s="16"/>
      <c r="H100" s="2"/>
      <c r="I100" s="163">
        <v>0</v>
      </c>
      <c r="J100" s="9"/>
      <c r="K100" s="2"/>
      <c r="L100" s="2"/>
      <c r="M100" s="2"/>
      <c r="N100" s="2"/>
      <c r="O100" s="2"/>
      <c r="P100" s="2"/>
    </row>
    <row r="101" spans="1:16" s="6" customFormat="1" ht="14.25" customHeight="1" x14ac:dyDescent="0.25">
      <c r="A101" s="7"/>
      <c r="B101" s="72"/>
      <c r="C101" s="20"/>
      <c r="D101" s="20"/>
      <c r="E101" s="21"/>
      <c r="F101" s="137">
        <f t="shared" si="3"/>
        <v>0</v>
      </c>
      <c r="G101" s="16"/>
      <c r="H101" s="2"/>
      <c r="I101" s="163">
        <v>0</v>
      </c>
      <c r="J101" s="9"/>
      <c r="K101" s="2"/>
      <c r="L101" s="2"/>
      <c r="M101" s="2"/>
      <c r="N101" s="2"/>
      <c r="O101" s="2"/>
      <c r="P101" s="2"/>
    </row>
    <row r="102" spans="1:16" s="2" customFormat="1" ht="12" x14ac:dyDescent="0.25">
      <c r="A102" s="7"/>
      <c r="B102" s="72"/>
      <c r="C102" s="20"/>
      <c r="D102" s="20"/>
      <c r="E102" s="21"/>
      <c r="F102" s="137">
        <f t="shared" si="3"/>
        <v>0</v>
      </c>
      <c r="G102" s="16"/>
      <c r="H102" s="60"/>
      <c r="I102" s="163">
        <v>0</v>
      </c>
      <c r="J102" s="9"/>
    </row>
    <row r="103" spans="1:16" s="2" customFormat="1" ht="12" x14ac:dyDescent="0.25">
      <c r="A103" s="7"/>
      <c r="B103" s="72"/>
      <c r="C103" s="20"/>
      <c r="D103" s="20"/>
      <c r="E103" s="21"/>
      <c r="F103" s="137">
        <f t="shared" si="3"/>
        <v>0</v>
      </c>
      <c r="G103" s="16"/>
      <c r="I103" s="163">
        <v>0</v>
      </c>
      <c r="J103" s="9"/>
    </row>
    <row r="104" spans="1:16" s="2" customFormat="1" ht="12" x14ac:dyDescent="0.25">
      <c r="A104" s="7"/>
      <c r="B104" s="72"/>
      <c r="C104" s="20"/>
      <c r="D104" s="20"/>
      <c r="E104" s="21"/>
      <c r="F104" s="137">
        <f t="shared" si="3"/>
        <v>0</v>
      </c>
      <c r="G104" s="16"/>
      <c r="I104" s="163">
        <v>0</v>
      </c>
      <c r="J104" s="9"/>
    </row>
    <row r="105" spans="1:16" s="2" customFormat="1" ht="12" x14ac:dyDescent="0.25">
      <c r="A105" s="7"/>
      <c r="B105" s="44"/>
      <c r="D105" s="22"/>
      <c r="E105" s="23" t="s">
        <v>92</v>
      </c>
      <c r="F105" s="137">
        <f>SUM(F96:F104)</f>
        <v>0</v>
      </c>
      <c r="G105" s="16"/>
      <c r="I105" s="163">
        <f>SUM(I96:I104)</f>
        <v>0</v>
      </c>
      <c r="J105" s="9"/>
    </row>
    <row r="106" spans="1:16" s="2" customFormat="1" ht="12" x14ac:dyDescent="0.25">
      <c r="A106" s="7"/>
      <c r="B106" s="44"/>
      <c r="D106" s="22"/>
      <c r="E106" s="23"/>
      <c r="F106" s="137"/>
      <c r="G106" s="16"/>
      <c r="I106" s="163"/>
      <c r="J106" s="9"/>
    </row>
    <row r="107" spans="1:16" s="2" customFormat="1" ht="12" x14ac:dyDescent="0.25">
      <c r="A107" s="7"/>
      <c r="B107" s="42" t="s">
        <v>66</v>
      </c>
      <c r="C107" s="8"/>
      <c r="E107" s="25"/>
      <c r="F107" s="145">
        <f>(F91+F105)*0.15</f>
        <v>0</v>
      </c>
      <c r="G107" s="26"/>
      <c r="I107" s="170">
        <f>(I91+I105)*0.15</f>
        <v>0</v>
      </c>
      <c r="J107" s="9"/>
    </row>
    <row r="108" spans="1:16" s="2" customFormat="1" ht="12" x14ac:dyDescent="0.25">
      <c r="A108" s="7"/>
      <c r="B108" s="42"/>
      <c r="C108" s="8"/>
      <c r="D108" s="12"/>
      <c r="E108" s="47"/>
      <c r="F108" s="146"/>
      <c r="G108" s="16"/>
      <c r="I108" s="171"/>
      <c r="J108" s="9"/>
    </row>
    <row r="109" spans="1:16" s="2" customFormat="1" ht="12" x14ac:dyDescent="0.25">
      <c r="A109" s="7"/>
      <c r="B109" s="42"/>
      <c r="C109" s="8"/>
      <c r="D109" s="12"/>
      <c r="E109" s="47"/>
      <c r="F109" s="146"/>
      <c r="G109" s="75"/>
      <c r="I109" s="171"/>
      <c r="J109" s="5"/>
    </row>
    <row r="110" spans="1:16" s="2" customFormat="1" ht="12" x14ac:dyDescent="0.25">
      <c r="A110" s="7"/>
      <c r="B110" s="42" t="s">
        <v>67</v>
      </c>
      <c r="C110" s="8"/>
      <c r="D110" s="12"/>
      <c r="E110" s="47"/>
      <c r="F110" s="146"/>
      <c r="G110" s="16"/>
      <c r="I110" s="171"/>
      <c r="J110" s="9"/>
    </row>
    <row r="111" spans="1:16" s="6" customFormat="1" ht="12" x14ac:dyDescent="0.25">
      <c r="A111" s="7"/>
      <c r="B111" s="43" t="s">
        <v>68</v>
      </c>
      <c r="C111" s="8"/>
      <c r="D111" s="4" t="s">
        <v>62</v>
      </c>
      <c r="E111" s="17" t="s">
        <v>63</v>
      </c>
      <c r="F111" s="143" t="s">
        <v>64</v>
      </c>
      <c r="G111" s="16"/>
      <c r="H111" s="2"/>
      <c r="I111" s="168"/>
      <c r="J111" s="9"/>
      <c r="K111" s="2"/>
      <c r="L111" s="2"/>
      <c r="M111" s="2"/>
      <c r="N111" s="2"/>
      <c r="O111" s="2"/>
      <c r="P111" s="2"/>
    </row>
    <row r="112" spans="1:16" s="6" customFormat="1" ht="12" x14ac:dyDescent="0.25">
      <c r="A112" s="7"/>
      <c r="B112" s="81"/>
      <c r="C112" s="21"/>
      <c r="D112" s="21"/>
      <c r="E112" s="21"/>
      <c r="F112" s="137">
        <f>$D112*E112</f>
        <v>0</v>
      </c>
      <c r="G112" s="16"/>
      <c r="H112" s="2"/>
      <c r="I112" s="163">
        <v>0</v>
      </c>
      <c r="J112" s="9"/>
      <c r="K112" s="2"/>
      <c r="L112" s="2"/>
      <c r="M112" s="2"/>
      <c r="N112" s="2"/>
      <c r="O112" s="2"/>
      <c r="P112" s="2"/>
    </row>
    <row r="113" spans="1:16" s="6" customFormat="1" ht="12" x14ac:dyDescent="0.25">
      <c r="A113" s="7"/>
      <c r="B113" s="81"/>
      <c r="C113" s="21"/>
      <c r="D113" s="21"/>
      <c r="E113" s="21"/>
      <c r="F113" s="137">
        <f>$D113*E113</f>
        <v>0</v>
      </c>
      <c r="G113" s="16"/>
      <c r="H113" s="2"/>
      <c r="I113" s="163">
        <v>0</v>
      </c>
      <c r="J113" s="9"/>
      <c r="K113" s="2"/>
      <c r="L113" s="2"/>
      <c r="M113" s="2"/>
      <c r="N113" s="2"/>
      <c r="O113" s="2"/>
      <c r="P113" s="2"/>
    </row>
    <row r="114" spans="1:16" s="6" customFormat="1" ht="12" x14ac:dyDescent="0.25">
      <c r="A114" s="7"/>
      <c r="B114" s="81"/>
      <c r="C114" s="21"/>
      <c r="D114" s="21"/>
      <c r="E114" s="21"/>
      <c r="F114" s="137">
        <f>$D114*E114</f>
        <v>0</v>
      </c>
      <c r="G114" s="16"/>
      <c r="H114" s="2"/>
      <c r="I114" s="163">
        <v>0</v>
      </c>
      <c r="J114" s="9"/>
      <c r="K114" s="2"/>
      <c r="L114" s="2"/>
      <c r="M114" s="2"/>
      <c r="N114" s="2"/>
      <c r="O114" s="2"/>
      <c r="P114" s="2"/>
    </row>
    <row r="115" spans="1:16" x14ac:dyDescent="0.25">
      <c r="A115" s="7"/>
      <c r="B115" s="81"/>
      <c r="C115" s="21"/>
      <c r="D115" s="21"/>
      <c r="E115" s="21"/>
      <c r="F115" s="137">
        <f>$D115*E115</f>
        <v>0</v>
      </c>
      <c r="G115" s="16"/>
      <c r="I115" s="163">
        <v>0</v>
      </c>
      <c r="J115" s="9"/>
    </row>
    <row r="116" spans="1:16" x14ac:dyDescent="0.25">
      <c r="A116" s="7"/>
      <c r="B116" s="42"/>
      <c r="C116" s="8"/>
      <c r="D116" s="2"/>
      <c r="E116" s="79" t="s">
        <v>69</v>
      </c>
      <c r="F116" s="147">
        <f>SUM(F112:F115)</f>
        <v>0</v>
      </c>
      <c r="G116" s="16"/>
      <c r="I116" s="172">
        <f>SUM(I112:I115)</f>
        <v>0</v>
      </c>
      <c r="J116" s="9"/>
    </row>
    <row r="117" spans="1:16" x14ac:dyDescent="0.25">
      <c r="A117" s="7"/>
      <c r="B117" s="42" t="s">
        <v>70</v>
      </c>
      <c r="C117" s="8"/>
      <c r="D117" s="12"/>
      <c r="E117" s="47"/>
      <c r="F117" s="146"/>
      <c r="G117" s="16"/>
      <c r="I117" s="171"/>
      <c r="J117" s="9"/>
    </row>
    <row r="118" spans="1:16" x14ac:dyDescent="0.25">
      <c r="A118" s="7"/>
      <c r="B118" s="43" t="s">
        <v>68</v>
      </c>
      <c r="C118" s="8"/>
      <c r="D118" s="10"/>
      <c r="E118" s="47"/>
      <c r="F118" s="143" t="s">
        <v>71</v>
      </c>
      <c r="G118" s="16"/>
      <c r="I118" s="168"/>
      <c r="J118" s="9"/>
    </row>
    <row r="119" spans="1:16" x14ac:dyDescent="0.25">
      <c r="A119" s="7"/>
      <c r="B119" s="81"/>
      <c r="C119" s="21"/>
      <c r="D119" s="21"/>
      <c r="E119" s="21"/>
      <c r="F119" s="148">
        <v>0</v>
      </c>
      <c r="G119" s="16"/>
      <c r="I119" s="166">
        <v>0</v>
      </c>
      <c r="J119" s="9"/>
    </row>
    <row r="120" spans="1:16" x14ac:dyDescent="0.25">
      <c r="A120" s="7"/>
      <c r="B120" s="81"/>
      <c r="C120" s="21"/>
      <c r="D120" s="21"/>
      <c r="E120" s="21"/>
      <c r="F120" s="148">
        <v>0</v>
      </c>
      <c r="G120" s="16"/>
      <c r="I120" s="166">
        <v>0</v>
      </c>
      <c r="J120" s="9"/>
    </row>
    <row r="121" spans="1:16" x14ac:dyDescent="0.25">
      <c r="A121" s="7"/>
      <c r="B121" s="81"/>
      <c r="C121" s="21"/>
      <c r="D121" s="21"/>
      <c r="E121" s="21"/>
      <c r="F121" s="148">
        <v>0</v>
      </c>
      <c r="G121" s="16"/>
      <c r="I121" s="166">
        <v>0</v>
      </c>
      <c r="J121" s="9"/>
    </row>
    <row r="122" spans="1:16" x14ac:dyDescent="0.25">
      <c r="A122" s="7"/>
      <c r="B122" s="81"/>
      <c r="C122" s="21"/>
      <c r="D122" s="21"/>
      <c r="E122" s="21"/>
      <c r="F122" s="148">
        <v>0</v>
      </c>
      <c r="G122" s="16"/>
      <c r="I122" s="166">
        <v>0</v>
      </c>
      <c r="J122" s="9"/>
    </row>
    <row r="123" spans="1:16" x14ac:dyDescent="0.25">
      <c r="A123" s="7"/>
      <c r="B123" s="76"/>
      <c r="C123" s="77"/>
      <c r="D123" s="78"/>
      <c r="E123" s="79" t="s">
        <v>72</v>
      </c>
      <c r="F123" s="147">
        <f>SUM(F119:F122)</f>
        <v>0</v>
      </c>
      <c r="G123" s="16"/>
      <c r="I123" s="172">
        <f>SUM(I119:I122)</f>
        <v>0</v>
      </c>
      <c r="J123" s="9"/>
    </row>
    <row r="124" spans="1:16" ht="13.5" thickBot="1" x14ac:dyDescent="0.3">
      <c r="A124" s="7"/>
      <c r="B124" s="42"/>
      <c r="C124" s="8"/>
      <c r="D124" s="12"/>
      <c r="E124" s="47"/>
      <c r="F124" s="146"/>
      <c r="G124" s="16"/>
      <c r="I124" s="171"/>
      <c r="J124" s="9"/>
    </row>
    <row r="125" spans="1:16" ht="13.5" thickBot="1" x14ac:dyDescent="0.3">
      <c r="A125" s="7"/>
      <c r="B125" s="45"/>
      <c r="C125" s="27"/>
      <c r="D125" s="28"/>
      <c r="E125" s="80" t="s">
        <v>93</v>
      </c>
      <c r="F125" s="149">
        <f>F91+F105+F107+F116+F123</f>
        <v>0</v>
      </c>
      <c r="G125" s="87"/>
      <c r="I125" s="165">
        <f>I91+I105+I107+I116+I123</f>
        <v>0</v>
      </c>
      <c r="J125" s="24" t="e">
        <f>F125/I125*100</f>
        <v>#DIV/0!</v>
      </c>
    </row>
    <row r="126" spans="1:16" ht="13.5" thickBot="1" x14ac:dyDescent="0.3">
      <c r="A126" s="7"/>
      <c r="B126" s="8"/>
      <c r="C126" s="8"/>
      <c r="D126" s="12"/>
      <c r="E126" s="47"/>
      <c r="F126" s="146"/>
      <c r="G126" s="30"/>
      <c r="J126" s="9"/>
    </row>
    <row r="127" spans="1:16" ht="16.5" thickBot="1" x14ac:dyDescent="0.3">
      <c r="A127" s="88" t="s">
        <v>94</v>
      </c>
      <c r="B127" s="86" t="s">
        <v>95</v>
      </c>
      <c r="C127" s="31"/>
      <c r="D127" s="32"/>
      <c r="E127" s="82"/>
      <c r="F127" s="150">
        <f>F43+F77+F125</f>
        <v>0</v>
      </c>
      <c r="G127" s="33"/>
      <c r="I127" s="173">
        <f>I43+I77+I125</f>
        <v>0</v>
      </c>
      <c r="J127" s="144" t="e">
        <f>F127/I127*100</f>
        <v>#DIV/0!</v>
      </c>
    </row>
    <row r="128" spans="1:16" ht="13.5" thickBot="1" x14ac:dyDescent="0.3">
      <c r="A128" s="1"/>
      <c r="B128" s="2"/>
      <c r="C128" s="2"/>
      <c r="D128" s="3"/>
      <c r="E128" s="2"/>
      <c r="F128" s="151"/>
      <c r="G128" s="4"/>
    </row>
    <row r="129" spans="1:7" ht="15.75" hidden="1" x14ac:dyDescent="0.25">
      <c r="A129" s="93"/>
      <c r="B129" s="94"/>
      <c r="C129" s="95"/>
      <c r="D129" s="96" t="s">
        <v>96</v>
      </c>
      <c r="E129" s="97" t="s">
        <v>97</v>
      </c>
      <c r="F129" s="152" t="s">
        <v>98</v>
      </c>
      <c r="G129" s="98"/>
    </row>
    <row r="130" spans="1:7" hidden="1" x14ac:dyDescent="0.25">
      <c r="A130" s="66"/>
      <c r="B130" s="99" t="s">
        <v>73</v>
      </c>
      <c r="C130" s="100"/>
      <c r="D130" s="101">
        <f>F43</f>
        <v>0</v>
      </c>
      <c r="E130" s="101">
        <f>D130</f>
        <v>0</v>
      </c>
      <c r="F130" s="153">
        <f>(E130)*0.5</f>
        <v>0</v>
      </c>
      <c r="G130" s="102"/>
    </row>
    <row r="131" spans="1:7" hidden="1" x14ac:dyDescent="0.25">
      <c r="A131" s="66"/>
      <c r="B131" s="99" t="s">
        <v>101</v>
      </c>
      <c r="C131" s="100"/>
      <c r="D131" s="101">
        <f>F77</f>
        <v>0</v>
      </c>
      <c r="E131" s="101">
        <f>D131</f>
        <v>0</v>
      </c>
      <c r="F131" s="153">
        <f>(E131)*0.5</f>
        <v>0</v>
      </c>
      <c r="G131" s="102"/>
    </row>
    <row r="132" spans="1:7" hidden="1" x14ac:dyDescent="0.25">
      <c r="A132" s="66"/>
      <c r="B132" s="99" t="s">
        <v>117</v>
      </c>
      <c r="C132" s="100"/>
      <c r="D132" s="101">
        <f>F125</f>
        <v>0</v>
      </c>
      <c r="E132" s="101">
        <f>D132</f>
        <v>0</v>
      </c>
      <c r="F132" s="153">
        <f>E132*0.5</f>
        <v>0</v>
      </c>
      <c r="G132" s="102"/>
    </row>
    <row r="133" spans="1:7" hidden="1" x14ac:dyDescent="0.25">
      <c r="A133" s="66"/>
      <c r="B133" s="99" t="s">
        <v>106</v>
      </c>
      <c r="C133" s="100"/>
      <c r="D133" s="101">
        <f>SUM(D130:D132)</f>
        <v>0</v>
      </c>
      <c r="E133" s="101">
        <f>SUM(E130:E132)</f>
        <v>0</v>
      </c>
      <c r="F133" s="153"/>
      <c r="G133" s="102"/>
    </row>
    <row r="134" spans="1:7" ht="13.5" hidden="1" thickBot="1" x14ac:dyDescent="0.3">
      <c r="A134" s="66"/>
      <c r="B134" s="105"/>
      <c r="C134" s="106"/>
      <c r="D134" s="107"/>
      <c r="E134" s="107"/>
      <c r="F134" s="154"/>
      <c r="G134" s="108"/>
    </row>
    <row r="135" spans="1:7" ht="16.5" hidden="1" thickBot="1" x14ac:dyDescent="0.3">
      <c r="A135" s="93"/>
      <c r="B135" s="100"/>
      <c r="C135" s="100"/>
      <c r="D135" s="101"/>
      <c r="E135" s="101"/>
      <c r="F135" s="153"/>
      <c r="G135" s="71"/>
    </row>
    <row r="136" spans="1:7" ht="16.5" thickBot="1" x14ac:dyDescent="0.3">
      <c r="A136" s="1"/>
      <c r="B136" s="112" t="s">
        <v>108</v>
      </c>
      <c r="C136" s="67"/>
      <c r="D136" s="68"/>
      <c r="E136" s="67"/>
      <c r="F136" s="155">
        <f>SUM(F130:F133)</f>
        <v>0</v>
      </c>
      <c r="G136" s="69"/>
    </row>
    <row r="137" spans="1:7" ht="16.5" thickBot="1" x14ac:dyDescent="0.3">
      <c r="A137" s="93" t="s">
        <v>107</v>
      </c>
      <c r="B137" s="2"/>
      <c r="C137" s="2"/>
      <c r="D137" s="3"/>
      <c r="E137" s="2"/>
      <c r="F137" s="151"/>
      <c r="G137" s="4"/>
    </row>
    <row r="138" spans="1:7" x14ac:dyDescent="0.25">
      <c r="A138" s="1"/>
      <c r="B138" s="253" t="s">
        <v>110</v>
      </c>
      <c r="C138" s="254"/>
      <c r="D138" s="254"/>
      <c r="E138" s="254"/>
      <c r="F138" s="254"/>
      <c r="G138" s="15"/>
    </row>
    <row r="139" spans="1:7" x14ac:dyDescent="0.25">
      <c r="A139" s="1"/>
      <c r="B139" s="244"/>
      <c r="C139" s="245"/>
      <c r="D139" s="245"/>
      <c r="E139" s="245"/>
      <c r="F139" s="245"/>
      <c r="G139" s="16"/>
    </row>
    <row r="140" spans="1:7" x14ac:dyDescent="0.25">
      <c r="A140" s="1"/>
      <c r="B140" s="244"/>
      <c r="C140" s="245"/>
      <c r="D140" s="245"/>
      <c r="E140" s="245"/>
      <c r="F140" s="245"/>
      <c r="G140" s="48"/>
    </row>
    <row r="141" spans="1:7" x14ac:dyDescent="0.25">
      <c r="A141" s="1"/>
      <c r="B141" s="244"/>
      <c r="C141" s="245"/>
      <c r="D141" s="245"/>
      <c r="E141" s="245"/>
      <c r="F141" s="245"/>
      <c r="G141" s="16"/>
    </row>
    <row r="142" spans="1:7" x14ac:dyDescent="0.25">
      <c r="A142" s="1"/>
      <c r="B142" s="244"/>
      <c r="C142" s="245"/>
      <c r="D142" s="245"/>
      <c r="E142" s="245"/>
      <c r="F142" s="245"/>
      <c r="G142" s="16"/>
    </row>
    <row r="143" spans="1:7" x14ac:dyDescent="0.25">
      <c r="A143" s="1"/>
      <c r="B143" s="244"/>
      <c r="C143" s="245"/>
      <c r="D143" s="245"/>
      <c r="E143" s="245"/>
      <c r="F143" s="245"/>
      <c r="G143" s="16"/>
    </row>
    <row r="144" spans="1:7" x14ac:dyDescent="0.25">
      <c r="A144" s="1"/>
      <c r="B144" s="244"/>
      <c r="C144" s="245"/>
      <c r="D144" s="245"/>
      <c r="E144" s="245"/>
      <c r="F144" s="245"/>
      <c r="G144" s="16"/>
    </row>
    <row r="145" spans="1:7" x14ac:dyDescent="0.25">
      <c r="A145" s="1"/>
      <c r="B145" s="244"/>
      <c r="C145" s="245"/>
      <c r="D145" s="245"/>
      <c r="E145" s="245"/>
      <c r="F145" s="245"/>
      <c r="G145" s="16"/>
    </row>
    <row r="146" spans="1:7" x14ac:dyDescent="0.25">
      <c r="A146" s="1"/>
      <c r="B146" s="244"/>
      <c r="C146" s="245"/>
      <c r="D146" s="245"/>
      <c r="E146" s="245"/>
      <c r="F146" s="245"/>
      <c r="G146" s="16"/>
    </row>
    <row r="147" spans="1:7" x14ac:dyDescent="0.25">
      <c r="A147" s="1"/>
      <c r="B147" s="244"/>
      <c r="C147" s="245"/>
      <c r="D147" s="245"/>
      <c r="E147" s="245"/>
      <c r="F147" s="245"/>
      <c r="G147" s="16"/>
    </row>
    <row r="148" spans="1:7" x14ac:dyDescent="0.25">
      <c r="B148" s="244"/>
      <c r="C148" s="245"/>
      <c r="D148" s="245"/>
      <c r="E148" s="245"/>
      <c r="F148" s="245"/>
      <c r="G148" s="16"/>
    </row>
    <row r="149" spans="1:7" x14ac:dyDescent="0.25">
      <c r="B149" s="246"/>
      <c r="C149" s="247"/>
      <c r="D149" s="247"/>
      <c r="E149" s="247"/>
      <c r="F149" s="247"/>
      <c r="G149" s="49"/>
    </row>
    <row r="150" spans="1:7" ht="13.5" thickBot="1" x14ac:dyDescent="0.3">
      <c r="B150" s="248"/>
      <c r="C150" s="249"/>
      <c r="D150" s="249"/>
      <c r="E150" s="249"/>
      <c r="F150" s="249"/>
      <c r="G150" s="50"/>
    </row>
  </sheetData>
  <mergeCells count="15">
    <mergeCell ref="C2:E2"/>
    <mergeCell ref="C3:E3"/>
    <mergeCell ref="B138:F138"/>
    <mergeCell ref="B139:F139"/>
    <mergeCell ref="B140:F140"/>
    <mergeCell ref="B141:F141"/>
    <mergeCell ref="B142:F142"/>
    <mergeCell ref="B148:F148"/>
    <mergeCell ref="B149:F149"/>
    <mergeCell ref="B150:F150"/>
    <mergeCell ref="B143:F143"/>
    <mergeCell ref="B144:F144"/>
    <mergeCell ref="B145:F145"/>
    <mergeCell ref="B146:F146"/>
    <mergeCell ref="B147:F147"/>
  </mergeCells>
  <conditionalFormatting sqref="B12">
    <cfRule type="cellIs" dxfId="28" priority="9" stopIfTrue="1" operator="equal">
      <formula>"Kies eerst uw systematiek voor de berekening van de subsidiabele kosten"</formula>
    </cfRule>
  </conditionalFormatting>
  <conditionalFormatting sqref="B45">
    <cfRule type="cellIs" dxfId="27" priority="7" stopIfTrue="1" operator="equal">
      <formula>"Kies eerst uw systematiek voor de berekening van de subsidiabele kosten"</formula>
    </cfRule>
  </conditionalFormatting>
  <conditionalFormatting sqref="B79">
    <cfRule type="cellIs" dxfId="26" priority="6" stopIfTrue="1" operator="equal">
      <formula>"Kies eerst uw systematiek voor de berekening van de subsidiabele kosten"</formula>
    </cfRule>
  </conditionalFormatting>
  <conditionalFormatting sqref="E26:E27">
    <cfRule type="cellIs" dxfId="25" priority="5" stopIfTrue="1" operator="equal">
      <formula>"Opslag algemene kosten (50%)"</formula>
    </cfRule>
  </conditionalFormatting>
  <conditionalFormatting sqref="E59">
    <cfRule type="cellIs" dxfId="24" priority="8" stopIfTrue="1" operator="equal">
      <formula>"Opslag algemene kosten (50%)"</formula>
    </cfRule>
  </conditionalFormatting>
  <conditionalFormatting sqref="E107">
    <cfRule type="cellIs" dxfId="23" priority="4" stopIfTrue="1" operator="equal">
      <formula>"Opslag algemene kosten (50%)"</formula>
    </cfRule>
  </conditionalFormatting>
  <conditionalFormatting sqref="I12">
    <cfRule type="cellIs" dxfId="22" priority="3" stopIfTrue="1" operator="equal">
      <formula>"Kies eerst uw systematiek voor de berekening van de subsidiabele kosten"</formula>
    </cfRule>
  </conditionalFormatting>
  <conditionalFormatting sqref="I45">
    <cfRule type="cellIs" dxfId="21" priority="2" stopIfTrue="1" operator="equal">
      <formula>"Kies eerst uw systematiek voor de berekening van de subsidiabele kosten"</formula>
    </cfRule>
  </conditionalFormatting>
  <conditionalFormatting sqref="I79">
    <cfRule type="cellIs" dxfId="20" priority="1" stopIfTrue="1" operator="equal">
      <formula>"Kies eerst uw systematiek voor de berekening van de subsidiabele kosten"</formula>
    </cfRule>
  </conditionalFormatting>
  <dataValidations count="3">
    <dataValidation type="list" allowBlank="1" showInputMessage="1" showErrorMessage="1" sqref="F5" xr:uid="{8C207C45-4430-4B95-9B54-57B030904231}">
      <formula1>"Ja,Nee,Niet van toepassing"</formula1>
    </dataValidation>
    <dataValidation type="list" allowBlank="1" showInputMessage="1" showErrorMessage="1" sqref="F6" xr:uid="{6F2C1D98-5794-4F2A-8769-DD471BA1A4D7}">
      <formula1>"MKB-onderneming,Grote onderneming,Overig"</formula1>
    </dataValidation>
    <dataValidation type="list" allowBlank="1" showInputMessage="1" showErrorMessage="1" sqref="C15:C23 C48:C56" xr:uid="{0AB7EEAA-5918-429B-83DF-7F165CEC05EA}">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053E-2795-464B-BA56-B421E28A6AA7}">
  <sheetPr>
    <pageSetUpPr fitToPage="1"/>
  </sheetPr>
  <dimension ref="A1:P150"/>
  <sheetViews>
    <sheetView showGridLines="0" workbookViewId="0">
      <selection activeCell="I10" sqref="I10"/>
    </sheetView>
  </sheetViews>
  <sheetFormatPr defaultColWidth="12.42578125" defaultRowHeight="12.75" x14ac:dyDescent="0.25"/>
  <cols>
    <col min="1" max="1" width="4.140625" style="34" customWidth="1"/>
    <col min="2" max="2" width="35" style="38" customWidth="1"/>
    <col min="3" max="3" width="23.42578125" style="38" customWidth="1"/>
    <col min="4" max="4" width="16.7109375" style="40" bestFit="1" customWidth="1"/>
    <col min="5" max="5" width="29.42578125" style="38" bestFit="1" customWidth="1"/>
    <col min="6" max="6" width="35" style="157" customWidth="1"/>
    <col min="7" max="7" width="6.85546875" style="41" customWidth="1"/>
    <col min="8" max="8" width="4.140625" style="36" customWidth="1"/>
    <col min="9" max="9" width="56.5703125" style="37" bestFit="1" customWidth="1"/>
    <col min="10" max="10" width="15.140625" style="36" bestFit="1" customWidth="1"/>
    <col min="11" max="16" width="49.140625" style="36" customWidth="1"/>
    <col min="17" max="16384" width="12.42578125" style="38"/>
  </cols>
  <sheetData>
    <row r="1" spans="1:16" ht="13.5" thickBot="1" x14ac:dyDescent="0.3">
      <c r="B1" s="9"/>
      <c r="C1" s="8"/>
      <c r="D1" s="8"/>
      <c r="E1" s="9"/>
      <c r="F1" s="136" t="s">
        <v>50</v>
      </c>
      <c r="G1" s="8"/>
    </row>
    <row r="2" spans="1:16" s="6" customFormat="1" ht="15.75" thickBot="1" x14ac:dyDescent="0.3">
      <c r="A2" s="1"/>
      <c r="B2" s="52" t="s">
        <v>111</v>
      </c>
      <c r="C2" s="238" t="s">
        <v>119</v>
      </c>
      <c r="D2" s="239"/>
      <c r="E2" s="240"/>
      <c r="F2" s="137"/>
      <c r="G2" s="4"/>
      <c r="H2" s="2"/>
      <c r="I2" s="5"/>
      <c r="J2" s="2"/>
      <c r="K2" s="2"/>
      <c r="L2" s="2"/>
      <c r="M2" s="2"/>
      <c r="N2" s="2"/>
      <c r="O2" s="2"/>
      <c r="P2" s="2"/>
    </row>
    <row r="3" spans="1:16" s="6" customFormat="1" ht="15.75" thickBot="1" x14ac:dyDescent="0.3">
      <c r="A3" s="1"/>
      <c r="B3" s="52" t="s">
        <v>51</v>
      </c>
      <c r="C3" s="250" t="str">
        <f>Aanvrager!C3</f>
        <v>Projecttitel</v>
      </c>
      <c r="D3" s="251"/>
      <c r="E3" s="252"/>
      <c r="F3" s="137"/>
      <c r="G3" s="4"/>
      <c r="H3" s="2"/>
      <c r="I3" s="5"/>
      <c r="J3" s="2"/>
      <c r="K3" s="2"/>
      <c r="L3" s="2"/>
      <c r="M3" s="2"/>
      <c r="N3" s="2"/>
      <c r="O3" s="2"/>
      <c r="P3" s="2"/>
    </row>
    <row r="4" spans="1:16" s="10" customFormat="1" thickBot="1" x14ac:dyDescent="0.3">
      <c r="A4" s="7"/>
      <c r="C4" s="2"/>
      <c r="D4" s="2"/>
      <c r="E4" s="2"/>
      <c r="F4" s="138"/>
      <c r="G4" s="4"/>
      <c r="H4" s="8"/>
      <c r="I4" s="9"/>
      <c r="J4" s="8"/>
      <c r="K4" s="8"/>
      <c r="L4" s="8"/>
      <c r="M4" s="8"/>
      <c r="N4" s="8"/>
      <c r="O4" s="8"/>
      <c r="P4" s="8"/>
    </row>
    <row r="5" spans="1:16" s="10" customFormat="1" thickBot="1" x14ac:dyDescent="0.3">
      <c r="A5" s="7"/>
      <c r="B5" s="46" t="s">
        <v>53</v>
      </c>
      <c r="C5" s="53"/>
      <c r="D5" s="53"/>
      <c r="E5" s="59"/>
      <c r="F5" s="139"/>
      <c r="G5" s="57"/>
      <c r="H5" s="2"/>
      <c r="I5" s="2"/>
      <c r="J5" s="8"/>
      <c r="K5" s="8"/>
      <c r="L5" s="8"/>
      <c r="M5" s="8"/>
      <c r="N5" s="8"/>
      <c r="O5" s="8"/>
      <c r="P5" s="8"/>
    </row>
    <row r="6" spans="1:16" s="10" customFormat="1" ht="12.75" customHeight="1" x14ac:dyDescent="0.25">
      <c r="A6" s="7"/>
      <c r="B6" s="46" t="s">
        <v>54</v>
      </c>
      <c r="C6" s="31"/>
      <c r="D6" s="31"/>
      <c r="E6" s="31"/>
      <c r="F6" s="140"/>
      <c r="G6" s="57"/>
      <c r="H6" s="2"/>
      <c r="I6" s="2"/>
      <c r="J6" s="8"/>
      <c r="K6" s="8"/>
      <c r="L6" s="8"/>
      <c r="M6" s="8"/>
      <c r="N6" s="8"/>
      <c r="O6" s="8"/>
      <c r="P6" s="8"/>
    </row>
    <row r="7" spans="1:16" s="10" customFormat="1" thickBot="1" x14ac:dyDescent="0.3">
      <c r="A7" s="7"/>
      <c r="B7" s="46" t="s">
        <v>56</v>
      </c>
      <c r="C7" s="31"/>
      <c r="D7" s="31"/>
      <c r="E7" s="31"/>
      <c r="F7" s="140"/>
      <c r="G7" s="57"/>
      <c r="H7" s="8"/>
      <c r="I7" s="9"/>
      <c r="J7" s="8"/>
      <c r="K7" s="8"/>
      <c r="L7" s="8"/>
      <c r="M7" s="8"/>
      <c r="N7" s="8"/>
      <c r="O7" s="8"/>
      <c r="P7" s="8"/>
    </row>
    <row r="8" spans="1:16" s="10" customFormat="1" thickBot="1" x14ac:dyDescent="0.3">
      <c r="A8" s="7"/>
      <c r="B8" s="46" t="s">
        <v>147</v>
      </c>
      <c r="C8" s="31"/>
      <c r="D8" s="31"/>
      <c r="E8" s="33"/>
      <c r="F8" s="140"/>
      <c r="G8" s="57"/>
      <c r="H8" s="8"/>
      <c r="I8" s="9"/>
      <c r="J8" s="8"/>
      <c r="K8" s="8"/>
      <c r="L8" s="8"/>
      <c r="M8" s="8"/>
      <c r="N8" s="8"/>
      <c r="O8" s="8"/>
      <c r="P8" s="8"/>
    </row>
    <row r="9" spans="1:16" s="10" customFormat="1" ht="12" x14ac:dyDescent="0.25">
      <c r="A9" s="7"/>
      <c r="B9" s="8"/>
      <c r="C9" s="8"/>
      <c r="D9" s="8"/>
      <c r="E9" s="8"/>
      <c r="F9" s="164"/>
      <c r="G9" s="57"/>
      <c r="H9" s="8"/>
      <c r="I9" s="9"/>
      <c r="J9" s="8"/>
      <c r="K9" s="8"/>
      <c r="L9" s="8"/>
      <c r="M9" s="8"/>
      <c r="N9" s="8"/>
      <c r="O9" s="8"/>
      <c r="P9" s="8"/>
    </row>
    <row r="10" spans="1:16" s="10" customFormat="1" ht="15.75" x14ac:dyDescent="0.25">
      <c r="A10" s="7"/>
      <c r="B10" s="231" t="s">
        <v>158</v>
      </c>
      <c r="C10" s="8"/>
      <c r="D10" s="8"/>
      <c r="E10" s="8"/>
      <c r="F10" s="164"/>
      <c r="G10" s="57"/>
      <c r="H10" s="8"/>
      <c r="I10" s="231" t="s">
        <v>149</v>
      </c>
      <c r="J10" s="8"/>
      <c r="K10" s="8"/>
      <c r="L10" s="8"/>
      <c r="M10" s="8"/>
      <c r="N10" s="8"/>
      <c r="O10" s="8"/>
      <c r="P10" s="8"/>
    </row>
    <row r="11" spans="1:16" s="10" customFormat="1" ht="12.75" customHeight="1" thickBot="1" x14ac:dyDescent="0.3">
      <c r="A11" s="7"/>
      <c r="B11" s="8"/>
      <c r="C11" s="8"/>
      <c r="D11" s="8"/>
      <c r="E11" s="8"/>
      <c r="F11" s="144"/>
      <c r="G11" s="57"/>
      <c r="H11" s="2"/>
      <c r="I11" s="2"/>
      <c r="J11" s="8"/>
      <c r="K11" s="8"/>
      <c r="L11" s="8"/>
      <c r="M11" s="8"/>
      <c r="N11" s="8"/>
      <c r="O11" s="8"/>
      <c r="P11" s="8"/>
    </row>
    <row r="12" spans="1:16" s="6" customFormat="1" ht="15.75" x14ac:dyDescent="0.25">
      <c r="A12" s="88" t="s">
        <v>57</v>
      </c>
      <c r="B12" s="84" t="s">
        <v>58</v>
      </c>
      <c r="C12" s="83"/>
      <c r="D12" s="83"/>
      <c r="E12" s="83"/>
      <c r="F12" s="141"/>
      <c r="G12" s="15"/>
      <c r="H12" s="2"/>
      <c r="I12" s="174" t="s">
        <v>58</v>
      </c>
      <c r="J12" s="5"/>
      <c r="K12" s="2"/>
      <c r="L12" s="2"/>
      <c r="M12" s="2"/>
      <c r="N12" s="2"/>
      <c r="O12" s="2"/>
      <c r="P12" s="2"/>
    </row>
    <row r="13" spans="1:16" s="6" customFormat="1" ht="12" x14ac:dyDescent="0.25">
      <c r="A13" s="7"/>
      <c r="B13" s="42" t="s">
        <v>59</v>
      </c>
      <c r="C13" s="11"/>
      <c r="D13" s="11"/>
      <c r="E13" s="2"/>
      <c r="F13" s="142"/>
      <c r="G13" s="16"/>
      <c r="H13" s="2"/>
      <c r="I13" s="158"/>
      <c r="J13" s="5"/>
      <c r="K13" s="2"/>
      <c r="L13" s="2"/>
      <c r="M13" s="2"/>
      <c r="N13" s="2"/>
      <c r="O13" s="2"/>
      <c r="P13" s="2"/>
    </row>
    <row r="14" spans="1:16" s="19" customFormat="1" ht="12" x14ac:dyDescent="0.25">
      <c r="A14" s="7"/>
      <c r="B14" s="43" t="s">
        <v>60</v>
      </c>
      <c r="C14" s="17" t="s">
        <v>61</v>
      </c>
      <c r="D14" s="4" t="s">
        <v>62</v>
      </c>
      <c r="E14" s="17" t="s">
        <v>63</v>
      </c>
      <c r="F14" s="143" t="s">
        <v>64</v>
      </c>
      <c r="G14" s="16"/>
      <c r="H14" s="17"/>
      <c r="I14" s="159"/>
      <c r="J14" s="18"/>
      <c r="K14" s="17"/>
      <c r="L14" s="17"/>
      <c r="M14" s="17"/>
      <c r="N14" s="17"/>
      <c r="O14" s="17"/>
      <c r="P14" s="17"/>
    </row>
    <row r="15" spans="1:16" s="6" customFormat="1" ht="12" x14ac:dyDescent="0.25">
      <c r="A15" s="1"/>
      <c r="B15" s="72"/>
      <c r="C15" s="89"/>
      <c r="D15" s="20"/>
      <c r="E15" s="21"/>
      <c r="F15" s="137">
        <f t="shared" ref="F15:F23" si="0">$D15*E15</f>
        <v>0</v>
      </c>
      <c r="G15" s="16"/>
      <c r="H15" s="2"/>
      <c r="I15" s="166">
        <v>0</v>
      </c>
      <c r="J15" s="5"/>
      <c r="K15" s="2"/>
      <c r="L15" s="2"/>
      <c r="M15" s="2"/>
      <c r="N15" s="2"/>
      <c r="O15" s="2"/>
      <c r="P15" s="2"/>
    </row>
    <row r="16" spans="1:16" s="6" customFormat="1" ht="12" x14ac:dyDescent="0.25">
      <c r="A16" s="1"/>
      <c r="B16" s="72"/>
      <c r="C16" s="89"/>
      <c r="D16" s="20"/>
      <c r="E16" s="21"/>
      <c r="F16" s="137">
        <f t="shared" si="0"/>
        <v>0</v>
      </c>
      <c r="G16" s="16"/>
      <c r="H16" s="2"/>
      <c r="I16" s="166">
        <v>0</v>
      </c>
      <c r="J16" s="5"/>
      <c r="K16" s="2"/>
      <c r="L16" s="2"/>
      <c r="M16" s="2"/>
      <c r="N16" s="2"/>
      <c r="O16" s="2"/>
      <c r="P16" s="2"/>
    </row>
    <row r="17" spans="1:16" s="6" customFormat="1" ht="12" x14ac:dyDescent="0.25">
      <c r="A17" s="1"/>
      <c r="B17" s="72"/>
      <c r="C17" s="89"/>
      <c r="D17" s="20"/>
      <c r="E17" s="21"/>
      <c r="F17" s="137">
        <f t="shared" si="0"/>
        <v>0</v>
      </c>
      <c r="G17" s="16"/>
      <c r="H17" s="2"/>
      <c r="I17" s="166">
        <v>0</v>
      </c>
      <c r="J17" s="5"/>
      <c r="K17" s="2"/>
      <c r="L17" s="2"/>
      <c r="M17" s="2"/>
      <c r="N17" s="2"/>
      <c r="O17" s="2"/>
      <c r="P17" s="2"/>
    </row>
    <row r="18" spans="1:16" s="6" customFormat="1" ht="12" x14ac:dyDescent="0.25">
      <c r="A18" s="1"/>
      <c r="B18" s="72"/>
      <c r="C18" s="89"/>
      <c r="D18" s="20"/>
      <c r="E18" s="21"/>
      <c r="F18" s="137">
        <f t="shared" si="0"/>
        <v>0</v>
      </c>
      <c r="G18" s="16"/>
      <c r="H18" s="2"/>
      <c r="I18" s="166">
        <v>0</v>
      </c>
      <c r="J18" s="5"/>
      <c r="K18" s="2"/>
      <c r="L18" s="2"/>
      <c r="M18" s="2"/>
      <c r="N18" s="2"/>
      <c r="O18" s="2"/>
      <c r="P18" s="2"/>
    </row>
    <row r="19" spans="1:16" s="6" customFormat="1" ht="12" x14ac:dyDescent="0.25">
      <c r="A19" s="1"/>
      <c r="B19" s="72"/>
      <c r="C19" s="89"/>
      <c r="D19" s="20"/>
      <c r="E19" s="21"/>
      <c r="F19" s="137">
        <f t="shared" si="0"/>
        <v>0</v>
      </c>
      <c r="G19" s="16"/>
      <c r="H19" s="2"/>
      <c r="I19" s="166">
        <v>0</v>
      </c>
      <c r="J19" s="5"/>
      <c r="K19" s="2"/>
      <c r="L19" s="2"/>
      <c r="M19" s="2"/>
      <c r="N19" s="2"/>
      <c r="O19" s="2"/>
      <c r="P19" s="2"/>
    </row>
    <row r="20" spans="1:16" s="6" customFormat="1" ht="12" x14ac:dyDescent="0.25">
      <c r="A20" s="1"/>
      <c r="B20" s="72"/>
      <c r="C20" s="89"/>
      <c r="D20" s="20"/>
      <c r="E20" s="21"/>
      <c r="F20" s="137">
        <f t="shared" si="0"/>
        <v>0</v>
      </c>
      <c r="G20" s="16"/>
      <c r="H20" s="2"/>
      <c r="I20" s="166">
        <v>0</v>
      </c>
      <c r="J20" s="5"/>
      <c r="K20" s="2"/>
      <c r="L20" s="2"/>
      <c r="M20" s="2"/>
      <c r="N20" s="2"/>
      <c r="O20" s="2"/>
      <c r="P20" s="2"/>
    </row>
    <row r="21" spans="1:16" s="6" customFormat="1" ht="12" x14ac:dyDescent="0.25">
      <c r="A21" s="1"/>
      <c r="B21" s="72"/>
      <c r="C21" s="89"/>
      <c r="D21" s="20"/>
      <c r="E21" s="21"/>
      <c r="F21" s="137">
        <f t="shared" si="0"/>
        <v>0</v>
      </c>
      <c r="G21" s="16"/>
      <c r="H21" s="2"/>
      <c r="I21" s="166">
        <v>0</v>
      </c>
      <c r="J21" s="5"/>
      <c r="K21" s="2"/>
      <c r="L21" s="2"/>
      <c r="M21" s="2"/>
      <c r="N21" s="2"/>
      <c r="O21" s="2"/>
      <c r="P21" s="2"/>
    </row>
    <row r="22" spans="1:16" s="6" customFormat="1" ht="12" x14ac:dyDescent="0.25">
      <c r="A22" s="1"/>
      <c r="B22" s="72"/>
      <c r="C22" s="89"/>
      <c r="D22" s="20"/>
      <c r="E22" s="21"/>
      <c r="F22" s="137">
        <f t="shared" si="0"/>
        <v>0</v>
      </c>
      <c r="G22" s="16"/>
      <c r="H22" s="2"/>
      <c r="I22" s="166">
        <v>0</v>
      </c>
      <c r="J22" s="5"/>
      <c r="K22" s="2"/>
      <c r="L22" s="2"/>
      <c r="M22" s="2"/>
      <c r="N22" s="2"/>
      <c r="O22" s="2"/>
      <c r="P22" s="2"/>
    </row>
    <row r="23" spans="1:16" s="6" customFormat="1" ht="12" x14ac:dyDescent="0.25">
      <c r="A23" s="1"/>
      <c r="B23" s="72"/>
      <c r="C23" s="89"/>
      <c r="D23" s="20"/>
      <c r="E23" s="21"/>
      <c r="F23" s="137">
        <f t="shared" si="0"/>
        <v>0</v>
      </c>
      <c r="G23" s="16"/>
      <c r="H23" s="2"/>
      <c r="I23" s="166">
        <v>0</v>
      </c>
      <c r="J23" s="5"/>
      <c r="K23" s="2"/>
      <c r="L23" s="2"/>
      <c r="M23" s="2"/>
      <c r="N23" s="2"/>
      <c r="O23" s="2"/>
      <c r="P23" s="2"/>
    </row>
    <row r="24" spans="1:16" s="6" customFormat="1" ht="12" x14ac:dyDescent="0.25">
      <c r="A24" s="1"/>
      <c r="B24" s="44"/>
      <c r="C24" s="2"/>
      <c r="D24" s="22"/>
      <c r="E24" s="23" t="s">
        <v>65</v>
      </c>
      <c r="F24" s="137">
        <f>SUM(F15:F23)</f>
        <v>0</v>
      </c>
      <c r="G24" s="16"/>
      <c r="H24" s="2"/>
      <c r="I24" s="163">
        <f>SUM(I15:I23)</f>
        <v>0</v>
      </c>
      <c r="J24" s="5"/>
      <c r="K24" s="2"/>
      <c r="L24" s="2"/>
      <c r="M24" s="2"/>
      <c r="N24" s="2"/>
      <c r="O24" s="2"/>
      <c r="P24" s="2"/>
    </row>
    <row r="25" spans="1:16" s="10" customFormat="1" ht="12" x14ac:dyDescent="0.25">
      <c r="A25" s="7"/>
      <c r="B25" s="42"/>
      <c r="C25" s="8"/>
      <c r="D25" s="24"/>
      <c r="E25" s="24"/>
      <c r="F25" s="144"/>
      <c r="G25" s="16"/>
      <c r="H25" s="8"/>
      <c r="I25" s="161"/>
      <c r="J25" s="9"/>
      <c r="K25" s="8"/>
      <c r="L25" s="8"/>
      <c r="M25" s="8"/>
      <c r="N25" s="8"/>
      <c r="O25" s="8"/>
      <c r="P25" s="8"/>
    </row>
    <row r="26" spans="1:16" s="6" customFormat="1" ht="14.25" customHeight="1" x14ac:dyDescent="0.25">
      <c r="A26" s="7"/>
      <c r="B26" s="42" t="s">
        <v>66</v>
      </c>
      <c r="C26" s="8"/>
      <c r="D26" s="2"/>
      <c r="E26" s="25"/>
      <c r="F26" s="145">
        <f>F24*0.15</f>
        <v>0</v>
      </c>
      <c r="G26" s="26"/>
      <c r="H26" s="2"/>
      <c r="I26" s="163">
        <f>I24*0.15</f>
        <v>0</v>
      </c>
      <c r="J26" s="5"/>
      <c r="K26" s="2"/>
      <c r="L26" s="2"/>
      <c r="M26" s="2"/>
      <c r="N26" s="2"/>
      <c r="O26" s="2"/>
      <c r="P26" s="2"/>
    </row>
    <row r="27" spans="1:16" s="6" customFormat="1" ht="14.25" customHeight="1" x14ac:dyDescent="0.25">
      <c r="A27" s="7"/>
      <c r="B27" s="42"/>
      <c r="C27" s="8"/>
      <c r="D27" s="2"/>
      <c r="E27" s="25"/>
      <c r="F27" s="145"/>
      <c r="G27" s="26"/>
      <c r="H27" s="2"/>
      <c r="I27" s="162"/>
      <c r="J27" s="5"/>
      <c r="K27" s="2"/>
      <c r="L27" s="2"/>
      <c r="M27" s="2"/>
      <c r="N27" s="2"/>
      <c r="O27" s="2"/>
      <c r="P27" s="2"/>
    </row>
    <row r="28" spans="1:16" s="10" customFormat="1" ht="12" x14ac:dyDescent="0.25">
      <c r="A28" s="7"/>
      <c r="B28" s="42" t="s">
        <v>67</v>
      </c>
      <c r="C28" s="8"/>
      <c r="D28" s="12"/>
      <c r="E28" s="47"/>
      <c r="F28" s="146"/>
      <c r="G28" s="16"/>
      <c r="H28" s="8"/>
      <c r="I28" s="161"/>
      <c r="J28" s="8"/>
      <c r="K28" s="8"/>
      <c r="L28" s="8"/>
      <c r="M28" s="8"/>
      <c r="N28" s="8"/>
      <c r="O28" s="8"/>
      <c r="P28" s="8"/>
    </row>
    <row r="29" spans="1:16" s="10" customFormat="1" ht="12" x14ac:dyDescent="0.25">
      <c r="A29" s="7"/>
      <c r="B29" s="43" t="s">
        <v>68</v>
      </c>
      <c r="C29" s="8"/>
      <c r="D29" s="4" t="s">
        <v>62</v>
      </c>
      <c r="E29" s="17" t="s">
        <v>63</v>
      </c>
      <c r="F29" s="143" t="s">
        <v>64</v>
      </c>
      <c r="G29" s="16"/>
      <c r="H29" s="8"/>
      <c r="I29" s="161"/>
      <c r="J29" s="8"/>
      <c r="K29" s="8"/>
      <c r="L29" s="8"/>
      <c r="M29" s="8"/>
      <c r="N29" s="8"/>
      <c r="O29" s="8"/>
      <c r="P29" s="8"/>
    </row>
    <row r="30" spans="1:16" s="10" customFormat="1" ht="12" x14ac:dyDescent="0.25">
      <c r="A30" s="7"/>
      <c r="B30" s="81"/>
      <c r="C30" s="21"/>
      <c r="D30" s="21"/>
      <c r="E30" s="21"/>
      <c r="F30" s="137">
        <f>$D30*E30</f>
        <v>0</v>
      </c>
      <c r="G30" s="16"/>
      <c r="H30" s="8"/>
      <c r="I30" s="166">
        <v>0</v>
      </c>
      <c r="J30" s="8"/>
      <c r="K30" s="8"/>
      <c r="L30" s="8"/>
      <c r="M30" s="8"/>
      <c r="N30" s="8"/>
      <c r="O30" s="8"/>
      <c r="P30" s="8"/>
    </row>
    <row r="31" spans="1:16" s="10" customFormat="1" ht="12" x14ac:dyDescent="0.25">
      <c r="A31" s="7"/>
      <c r="B31" s="81"/>
      <c r="C31" s="21"/>
      <c r="D31" s="21"/>
      <c r="E31" s="21"/>
      <c r="F31" s="137">
        <f>$D31*E31</f>
        <v>0</v>
      </c>
      <c r="G31" s="16"/>
      <c r="H31" s="8"/>
      <c r="I31" s="166">
        <v>0</v>
      </c>
      <c r="J31" s="8"/>
      <c r="K31" s="8"/>
      <c r="L31" s="8"/>
      <c r="M31" s="8"/>
      <c r="N31" s="8"/>
      <c r="O31" s="8"/>
      <c r="P31" s="8"/>
    </row>
    <row r="32" spans="1:16" s="10" customFormat="1" ht="12" x14ac:dyDescent="0.25">
      <c r="A32" s="7"/>
      <c r="B32" s="81"/>
      <c r="C32" s="21"/>
      <c r="D32" s="21"/>
      <c r="E32" s="21"/>
      <c r="F32" s="137">
        <f>$D32*E32</f>
        <v>0</v>
      </c>
      <c r="G32" s="16"/>
      <c r="H32" s="8"/>
      <c r="I32" s="166">
        <v>0</v>
      </c>
      <c r="J32" s="8"/>
      <c r="K32" s="8"/>
      <c r="L32" s="8"/>
      <c r="M32" s="8"/>
      <c r="N32" s="8"/>
      <c r="O32" s="8"/>
      <c r="P32" s="8"/>
    </row>
    <row r="33" spans="1:16" s="10" customFormat="1" ht="12" x14ac:dyDescent="0.25">
      <c r="A33" s="7"/>
      <c r="B33" s="81"/>
      <c r="C33" s="21"/>
      <c r="D33" s="21"/>
      <c r="E33" s="21"/>
      <c r="F33" s="137">
        <f>$D33*E33</f>
        <v>0</v>
      </c>
      <c r="G33" s="16"/>
      <c r="H33" s="8"/>
      <c r="I33" s="166">
        <v>0</v>
      </c>
      <c r="J33" s="8"/>
      <c r="K33" s="8"/>
      <c r="L33" s="8"/>
      <c r="M33" s="8"/>
      <c r="N33" s="8"/>
      <c r="O33" s="8"/>
      <c r="P33" s="8"/>
    </row>
    <row r="34" spans="1:16" s="10" customFormat="1" ht="12" x14ac:dyDescent="0.25">
      <c r="A34" s="7"/>
      <c r="B34" s="42"/>
      <c r="C34" s="8"/>
      <c r="D34" s="2"/>
      <c r="E34" s="79" t="s">
        <v>69</v>
      </c>
      <c r="F34" s="147">
        <f>SUM(F30:F33)</f>
        <v>0</v>
      </c>
      <c r="G34" s="26"/>
      <c r="H34" s="8"/>
      <c r="I34" s="163">
        <f>SUM(I30:I33)</f>
        <v>0</v>
      </c>
      <c r="J34" s="5"/>
      <c r="K34" s="8"/>
      <c r="L34" s="8"/>
      <c r="M34" s="8"/>
      <c r="N34" s="8"/>
      <c r="O34" s="8"/>
      <c r="P34" s="8"/>
    </row>
    <row r="35" spans="1:16" s="10" customFormat="1" ht="12" x14ac:dyDescent="0.25">
      <c r="A35" s="7"/>
      <c r="B35" s="42" t="s">
        <v>70</v>
      </c>
      <c r="C35" s="8"/>
      <c r="D35" s="12"/>
      <c r="E35" s="47"/>
      <c r="F35" s="146"/>
      <c r="G35" s="16"/>
      <c r="H35" s="8"/>
      <c r="I35" s="161"/>
      <c r="J35" s="8"/>
      <c r="K35" s="8"/>
      <c r="L35" s="8"/>
      <c r="M35" s="8"/>
      <c r="N35" s="8"/>
      <c r="O35" s="8"/>
      <c r="P35" s="8"/>
    </row>
    <row r="36" spans="1:16" s="10" customFormat="1" ht="12" x14ac:dyDescent="0.25">
      <c r="A36" s="7"/>
      <c r="B36" s="43" t="s">
        <v>68</v>
      </c>
      <c r="C36" s="8"/>
      <c r="E36" s="47"/>
      <c r="F36" s="143" t="s">
        <v>71</v>
      </c>
      <c r="G36" s="16"/>
      <c r="H36" s="8"/>
      <c r="I36" s="161"/>
      <c r="J36" s="8"/>
      <c r="K36" s="8"/>
      <c r="L36" s="8"/>
      <c r="M36" s="8"/>
      <c r="N36" s="8"/>
      <c r="O36" s="8"/>
      <c r="P36" s="8"/>
    </row>
    <row r="37" spans="1:16" s="10" customFormat="1" ht="12" x14ac:dyDescent="0.25">
      <c r="A37" s="7"/>
      <c r="B37" s="81"/>
      <c r="C37" s="21"/>
      <c r="D37" s="21"/>
      <c r="E37" s="21"/>
      <c r="F37" s="148">
        <v>0</v>
      </c>
      <c r="G37" s="16"/>
      <c r="H37" s="8"/>
      <c r="I37" s="166">
        <v>0</v>
      </c>
      <c r="J37" s="8"/>
      <c r="K37" s="8"/>
      <c r="L37" s="8"/>
      <c r="M37" s="8"/>
      <c r="N37" s="8"/>
      <c r="O37" s="8"/>
      <c r="P37" s="8"/>
    </row>
    <row r="38" spans="1:16" s="10" customFormat="1" ht="12" x14ac:dyDescent="0.25">
      <c r="A38" s="7"/>
      <c r="B38" s="81"/>
      <c r="C38" s="21"/>
      <c r="D38" s="21"/>
      <c r="E38" s="21"/>
      <c r="F38" s="148">
        <v>0</v>
      </c>
      <c r="G38" s="16"/>
      <c r="H38" s="8"/>
      <c r="I38" s="166">
        <v>0</v>
      </c>
      <c r="J38" s="8"/>
      <c r="K38" s="8"/>
      <c r="L38" s="8"/>
      <c r="M38" s="8"/>
      <c r="N38" s="8"/>
      <c r="O38" s="8"/>
      <c r="P38" s="8"/>
    </row>
    <row r="39" spans="1:16" s="10" customFormat="1" ht="12" x14ac:dyDescent="0.25">
      <c r="A39" s="7"/>
      <c r="B39" s="81"/>
      <c r="C39" s="21"/>
      <c r="D39" s="21"/>
      <c r="E39" s="21"/>
      <c r="F39" s="148">
        <v>0</v>
      </c>
      <c r="G39" s="16"/>
      <c r="H39" s="8"/>
      <c r="I39" s="166">
        <v>0</v>
      </c>
      <c r="J39" s="8"/>
      <c r="K39" s="8"/>
      <c r="L39" s="8"/>
      <c r="M39" s="8"/>
      <c r="N39" s="8"/>
      <c r="O39" s="8"/>
      <c r="P39" s="8"/>
    </row>
    <row r="40" spans="1:16" s="10" customFormat="1" ht="12" x14ac:dyDescent="0.25">
      <c r="A40" s="7"/>
      <c r="B40" s="81"/>
      <c r="C40" s="21"/>
      <c r="D40" s="21"/>
      <c r="E40" s="21"/>
      <c r="F40" s="148">
        <v>0</v>
      </c>
      <c r="G40" s="16"/>
      <c r="H40" s="8"/>
      <c r="I40" s="166">
        <v>0</v>
      </c>
      <c r="J40" s="8"/>
      <c r="K40" s="8"/>
      <c r="L40" s="8"/>
      <c r="M40" s="8"/>
      <c r="N40" s="8"/>
      <c r="O40" s="8"/>
      <c r="P40" s="8"/>
    </row>
    <row r="41" spans="1:16" s="10" customFormat="1" ht="12" x14ac:dyDescent="0.25">
      <c r="A41" s="7"/>
      <c r="B41" s="76"/>
      <c r="C41" s="77"/>
      <c r="D41" s="78"/>
      <c r="E41" s="79" t="s">
        <v>72</v>
      </c>
      <c r="F41" s="147">
        <f>SUM(F37:F40)</f>
        <v>0</v>
      </c>
      <c r="G41" s="16"/>
      <c r="H41" s="8"/>
      <c r="I41" s="163">
        <f>SUM(I37:I40)</f>
        <v>0</v>
      </c>
      <c r="J41" s="8"/>
      <c r="K41" s="8"/>
      <c r="L41" s="8"/>
      <c r="M41" s="8"/>
      <c r="N41" s="8"/>
      <c r="O41" s="8"/>
      <c r="P41" s="8"/>
    </row>
    <row r="42" spans="1:16" s="10" customFormat="1" thickBot="1" x14ac:dyDescent="0.3">
      <c r="A42" s="7"/>
      <c r="B42" s="42"/>
      <c r="C42" s="8"/>
      <c r="D42" s="12"/>
      <c r="E42" s="47"/>
      <c r="F42" s="146"/>
      <c r="G42" s="16"/>
      <c r="H42" s="8"/>
      <c r="I42" s="161"/>
      <c r="J42" s="8"/>
      <c r="K42" s="8"/>
      <c r="L42" s="8"/>
      <c r="M42" s="8"/>
      <c r="N42" s="8"/>
      <c r="O42" s="8"/>
      <c r="P42" s="8"/>
    </row>
    <row r="43" spans="1:16" s="10" customFormat="1" thickBot="1" x14ac:dyDescent="0.3">
      <c r="A43" s="7"/>
      <c r="B43" s="45"/>
      <c r="C43" s="27"/>
      <c r="D43" s="28"/>
      <c r="E43" s="80" t="s">
        <v>73</v>
      </c>
      <c r="F43" s="149">
        <f>F24+F26+F34+F41</f>
        <v>0</v>
      </c>
      <c r="G43" s="87"/>
      <c r="H43" s="8"/>
      <c r="I43" s="165">
        <f>I24+I26+I34+I41</f>
        <v>0</v>
      </c>
      <c r="J43" s="24" t="e">
        <f>F43/I43*100</f>
        <v>#DIV/0!</v>
      </c>
      <c r="K43" s="8"/>
      <c r="L43" s="8"/>
      <c r="M43" s="8"/>
      <c r="N43" s="8"/>
      <c r="O43" s="8"/>
      <c r="P43" s="8"/>
    </row>
    <row r="44" spans="1:16" s="10" customFormat="1" thickBot="1" x14ac:dyDescent="0.3">
      <c r="A44" s="7"/>
      <c r="B44" s="8"/>
      <c r="C44" s="8"/>
      <c r="D44" s="12"/>
      <c r="E44" s="47"/>
      <c r="F44" s="146"/>
      <c r="G44" s="74"/>
      <c r="H44" s="8"/>
      <c r="I44" s="8"/>
      <c r="J44" s="8"/>
      <c r="K44" s="8"/>
      <c r="L44" s="8"/>
      <c r="M44" s="8"/>
      <c r="N44" s="8"/>
      <c r="O44" s="8"/>
      <c r="P44" s="8"/>
    </row>
    <row r="45" spans="1:16" s="10" customFormat="1" ht="15.75" x14ac:dyDescent="0.25">
      <c r="A45" s="88" t="s">
        <v>74</v>
      </c>
      <c r="B45" s="85" t="s">
        <v>75</v>
      </c>
      <c r="C45" s="73"/>
      <c r="D45" s="73"/>
      <c r="E45" s="73"/>
      <c r="F45" s="141"/>
      <c r="G45" s="15"/>
      <c r="H45" s="8"/>
      <c r="I45" s="175" t="s">
        <v>151</v>
      </c>
      <c r="J45" s="9"/>
      <c r="K45" s="8"/>
      <c r="L45" s="8"/>
      <c r="M45" s="8"/>
      <c r="N45" s="8"/>
      <c r="O45" s="8"/>
      <c r="P45" s="8"/>
    </row>
    <row r="46" spans="1:16" s="10" customFormat="1" ht="12" x14ac:dyDescent="0.25">
      <c r="A46" s="7"/>
      <c r="B46" s="42" t="s">
        <v>59</v>
      </c>
      <c r="C46" s="11"/>
      <c r="D46" s="11"/>
      <c r="E46" s="2"/>
      <c r="F46" s="142"/>
      <c r="G46" s="16"/>
      <c r="H46" s="8"/>
      <c r="I46" s="167"/>
      <c r="J46" s="9"/>
      <c r="K46" s="8"/>
      <c r="L46" s="8"/>
      <c r="M46" s="8"/>
      <c r="N46" s="8"/>
      <c r="O46" s="8"/>
      <c r="P46" s="8"/>
    </row>
    <row r="47" spans="1:16" s="10" customFormat="1" ht="12" x14ac:dyDescent="0.25">
      <c r="A47" s="7"/>
      <c r="B47" s="43" t="s">
        <v>60</v>
      </c>
      <c r="C47" s="17" t="s">
        <v>61</v>
      </c>
      <c r="D47" s="4" t="s">
        <v>62</v>
      </c>
      <c r="E47" s="17" t="s">
        <v>63</v>
      </c>
      <c r="F47" s="143" t="s">
        <v>64</v>
      </c>
      <c r="G47" s="16"/>
      <c r="H47" s="8"/>
      <c r="I47" s="168"/>
      <c r="J47" s="9"/>
      <c r="K47" s="8"/>
      <c r="L47" s="8"/>
      <c r="M47" s="8"/>
      <c r="N47" s="8"/>
      <c r="O47" s="8"/>
      <c r="P47" s="8"/>
    </row>
    <row r="48" spans="1:16" s="10" customFormat="1" ht="12" x14ac:dyDescent="0.25">
      <c r="A48" s="7"/>
      <c r="B48" s="72"/>
      <c r="C48" s="89"/>
      <c r="D48" s="20"/>
      <c r="E48" s="21"/>
      <c r="F48" s="137">
        <f t="shared" ref="F48:F56" si="1">$D48*E48</f>
        <v>0</v>
      </c>
      <c r="G48" s="16"/>
      <c r="H48" s="8"/>
      <c r="I48" s="163">
        <v>0</v>
      </c>
      <c r="J48" s="9"/>
      <c r="K48" s="8"/>
      <c r="L48" s="8"/>
      <c r="M48" s="8"/>
      <c r="N48" s="8"/>
      <c r="O48" s="8"/>
      <c r="P48" s="8"/>
    </row>
    <row r="49" spans="1:16" s="10" customFormat="1" ht="12" x14ac:dyDescent="0.25">
      <c r="A49" s="7"/>
      <c r="B49" s="72"/>
      <c r="C49" s="89"/>
      <c r="D49" s="20"/>
      <c r="E49" s="21"/>
      <c r="F49" s="137">
        <f t="shared" si="1"/>
        <v>0</v>
      </c>
      <c r="G49" s="16"/>
      <c r="H49" s="8"/>
      <c r="I49" s="163">
        <v>0</v>
      </c>
      <c r="J49" s="9"/>
      <c r="K49" s="8"/>
      <c r="L49" s="8"/>
      <c r="M49" s="8"/>
      <c r="N49" s="8"/>
      <c r="O49" s="8"/>
      <c r="P49" s="8"/>
    </row>
    <row r="50" spans="1:16" s="10" customFormat="1" ht="12" x14ac:dyDescent="0.25">
      <c r="A50" s="7"/>
      <c r="B50" s="72"/>
      <c r="C50" s="89"/>
      <c r="D50" s="20"/>
      <c r="E50" s="21"/>
      <c r="F50" s="137">
        <f t="shared" si="1"/>
        <v>0</v>
      </c>
      <c r="G50" s="16"/>
      <c r="H50" s="8"/>
      <c r="I50" s="163">
        <v>0</v>
      </c>
      <c r="J50" s="9"/>
      <c r="K50" s="8"/>
      <c r="L50" s="8"/>
      <c r="M50" s="8"/>
      <c r="N50" s="8"/>
      <c r="O50" s="8"/>
      <c r="P50" s="8"/>
    </row>
    <row r="51" spans="1:16" s="10" customFormat="1" ht="12" x14ac:dyDescent="0.25">
      <c r="A51" s="7"/>
      <c r="B51" s="72"/>
      <c r="C51" s="89"/>
      <c r="D51" s="20"/>
      <c r="E51" s="21"/>
      <c r="F51" s="137">
        <f t="shared" si="1"/>
        <v>0</v>
      </c>
      <c r="G51" s="16"/>
      <c r="H51" s="8"/>
      <c r="I51" s="163">
        <v>0</v>
      </c>
      <c r="J51" s="9"/>
      <c r="K51" s="8"/>
      <c r="L51" s="8"/>
      <c r="M51" s="8"/>
      <c r="N51" s="8"/>
      <c r="O51" s="8"/>
      <c r="P51" s="8"/>
    </row>
    <row r="52" spans="1:16" s="10" customFormat="1" ht="12" x14ac:dyDescent="0.25">
      <c r="A52" s="7"/>
      <c r="B52" s="72"/>
      <c r="C52" s="89"/>
      <c r="D52" s="20"/>
      <c r="E52" s="21"/>
      <c r="F52" s="137">
        <f t="shared" si="1"/>
        <v>0</v>
      </c>
      <c r="G52" s="16"/>
      <c r="H52" s="8"/>
      <c r="I52" s="163">
        <v>0</v>
      </c>
      <c r="J52" s="9"/>
      <c r="K52" s="8"/>
      <c r="L52" s="8"/>
      <c r="M52" s="8"/>
      <c r="N52" s="8"/>
      <c r="O52" s="8"/>
      <c r="P52" s="8"/>
    </row>
    <row r="53" spans="1:16" s="10" customFormat="1" ht="12" x14ac:dyDescent="0.25">
      <c r="A53" s="7"/>
      <c r="B53" s="72"/>
      <c r="C53" s="89"/>
      <c r="D53" s="20"/>
      <c r="E53" s="21"/>
      <c r="F53" s="137">
        <f t="shared" si="1"/>
        <v>0</v>
      </c>
      <c r="G53" s="16"/>
      <c r="H53" s="8"/>
      <c r="I53" s="163">
        <v>0</v>
      </c>
      <c r="J53" s="9"/>
      <c r="K53" s="8"/>
      <c r="L53" s="8"/>
      <c r="M53" s="8"/>
      <c r="N53" s="8"/>
      <c r="O53" s="8"/>
      <c r="P53" s="8"/>
    </row>
    <row r="54" spans="1:16" s="10" customFormat="1" ht="12" x14ac:dyDescent="0.25">
      <c r="A54" s="7"/>
      <c r="B54" s="72"/>
      <c r="C54" s="89"/>
      <c r="D54" s="20"/>
      <c r="E54" s="21"/>
      <c r="F54" s="137">
        <f t="shared" si="1"/>
        <v>0</v>
      </c>
      <c r="G54" s="16"/>
      <c r="H54" s="8"/>
      <c r="I54" s="163">
        <v>0</v>
      </c>
      <c r="J54" s="9"/>
      <c r="K54" s="8"/>
      <c r="L54" s="8"/>
      <c r="M54" s="8"/>
      <c r="N54" s="8"/>
      <c r="O54" s="8"/>
      <c r="P54" s="8"/>
    </row>
    <row r="55" spans="1:16" s="10" customFormat="1" ht="12" x14ac:dyDescent="0.25">
      <c r="A55" s="7"/>
      <c r="B55" s="72"/>
      <c r="C55" s="89"/>
      <c r="D55" s="20"/>
      <c r="E55" s="21"/>
      <c r="F55" s="137">
        <f t="shared" si="1"/>
        <v>0</v>
      </c>
      <c r="G55" s="16"/>
      <c r="H55" s="8"/>
      <c r="I55" s="163">
        <v>0</v>
      </c>
      <c r="J55" s="9"/>
      <c r="K55" s="8"/>
      <c r="L55" s="8"/>
      <c r="M55" s="8"/>
      <c r="N55" s="8"/>
      <c r="O55" s="8"/>
      <c r="P55" s="8"/>
    </row>
    <row r="56" spans="1:16" s="10" customFormat="1" ht="12" x14ac:dyDescent="0.25">
      <c r="A56" s="7"/>
      <c r="B56" s="72"/>
      <c r="C56" s="89"/>
      <c r="D56" s="20"/>
      <c r="E56" s="21"/>
      <c r="F56" s="137">
        <f t="shared" si="1"/>
        <v>0</v>
      </c>
      <c r="G56" s="16"/>
      <c r="H56" s="8"/>
      <c r="I56" s="163">
        <v>0</v>
      </c>
      <c r="J56" s="9"/>
      <c r="K56" s="8"/>
      <c r="L56" s="8"/>
      <c r="M56" s="8"/>
      <c r="N56" s="8"/>
      <c r="O56" s="8"/>
      <c r="P56" s="8"/>
    </row>
    <row r="57" spans="1:16" s="10" customFormat="1" ht="12" x14ac:dyDescent="0.25">
      <c r="A57" s="7"/>
      <c r="B57" s="44"/>
      <c r="C57" s="2"/>
      <c r="D57" s="22"/>
      <c r="E57" s="23" t="s">
        <v>65</v>
      </c>
      <c r="F57" s="137">
        <f>SUM(F48:F56)</f>
        <v>0</v>
      </c>
      <c r="G57" s="16"/>
      <c r="H57" s="8"/>
      <c r="I57" s="163">
        <f>SUM(I48:I56)</f>
        <v>0</v>
      </c>
      <c r="J57" s="9"/>
      <c r="K57" s="8"/>
      <c r="L57" s="8"/>
      <c r="M57" s="8"/>
      <c r="N57" s="8"/>
      <c r="O57" s="8"/>
      <c r="P57" s="8"/>
    </row>
    <row r="58" spans="1:16" s="10" customFormat="1" ht="12" x14ac:dyDescent="0.25">
      <c r="A58" s="7"/>
      <c r="B58" s="42"/>
      <c r="C58" s="8"/>
      <c r="D58" s="24"/>
      <c r="E58" s="24"/>
      <c r="F58" s="144"/>
      <c r="G58" s="16"/>
      <c r="H58" s="8"/>
      <c r="I58" s="169"/>
      <c r="J58" s="9"/>
      <c r="K58" s="8"/>
      <c r="L58" s="8"/>
      <c r="M58" s="8"/>
      <c r="N58" s="8"/>
      <c r="O58" s="8"/>
      <c r="P58" s="8"/>
    </row>
    <row r="59" spans="1:16" s="10" customFormat="1" ht="12" x14ac:dyDescent="0.25">
      <c r="A59" s="7"/>
      <c r="B59" s="42" t="s">
        <v>66</v>
      </c>
      <c r="C59" s="8"/>
      <c r="D59" s="2"/>
      <c r="E59" s="25"/>
      <c r="F59" s="145">
        <f>F57*0.15</f>
        <v>0</v>
      </c>
      <c r="G59" s="26"/>
      <c r="H59" s="8"/>
      <c r="I59" s="170">
        <f>I57*0.15</f>
        <v>0</v>
      </c>
      <c r="J59" s="9"/>
      <c r="K59" s="8"/>
      <c r="L59" s="8"/>
      <c r="M59" s="8"/>
      <c r="N59" s="8"/>
      <c r="O59" s="8"/>
      <c r="P59" s="8"/>
    </row>
    <row r="60" spans="1:16" s="10" customFormat="1" ht="12" x14ac:dyDescent="0.25">
      <c r="A60" s="7"/>
      <c r="B60" s="42"/>
      <c r="C60" s="8"/>
      <c r="D60" s="12"/>
      <c r="E60" s="47"/>
      <c r="F60" s="146"/>
      <c r="G60" s="16"/>
      <c r="H60" s="8"/>
      <c r="I60" s="171"/>
      <c r="J60" s="9"/>
      <c r="K60" s="8"/>
      <c r="L60" s="8"/>
      <c r="M60" s="8"/>
      <c r="N60" s="8"/>
      <c r="O60" s="8"/>
      <c r="P60" s="8"/>
    </row>
    <row r="61" spans="1:16" s="10" customFormat="1" ht="12" x14ac:dyDescent="0.25">
      <c r="A61" s="7"/>
      <c r="B61" s="42"/>
      <c r="C61" s="8"/>
      <c r="D61" s="12"/>
      <c r="E61" s="47"/>
      <c r="F61" s="146"/>
      <c r="G61" s="16"/>
      <c r="H61" s="8"/>
      <c r="I61" s="171"/>
      <c r="J61" s="9"/>
      <c r="K61" s="8"/>
      <c r="L61" s="8"/>
      <c r="M61" s="8"/>
      <c r="N61" s="8"/>
      <c r="O61" s="8"/>
      <c r="P61" s="8"/>
    </row>
    <row r="62" spans="1:16" s="10" customFormat="1" ht="12" x14ac:dyDescent="0.25">
      <c r="A62" s="7"/>
      <c r="B62" s="42" t="s">
        <v>67</v>
      </c>
      <c r="C62" s="8"/>
      <c r="D62" s="12"/>
      <c r="E62" s="47"/>
      <c r="F62" s="146"/>
      <c r="G62" s="16"/>
      <c r="H62" s="8"/>
      <c r="I62" s="171"/>
      <c r="J62" s="9"/>
      <c r="K62" s="8"/>
      <c r="L62" s="8"/>
      <c r="M62" s="8"/>
      <c r="N62" s="8"/>
      <c r="O62" s="8"/>
      <c r="P62" s="8"/>
    </row>
    <row r="63" spans="1:16" s="10" customFormat="1" ht="12" x14ac:dyDescent="0.25">
      <c r="A63" s="7"/>
      <c r="B63" s="43" t="s">
        <v>68</v>
      </c>
      <c r="C63" s="8"/>
      <c r="D63" s="4" t="s">
        <v>62</v>
      </c>
      <c r="E63" s="17" t="s">
        <v>63</v>
      </c>
      <c r="F63" s="143" t="s">
        <v>64</v>
      </c>
      <c r="G63" s="16"/>
      <c r="H63" s="8"/>
      <c r="I63" s="168"/>
      <c r="J63" s="9"/>
      <c r="K63" s="8"/>
      <c r="L63" s="8"/>
      <c r="M63" s="8"/>
      <c r="N63" s="8"/>
      <c r="O63" s="8"/>
      <c r="P63" s="8"/>
    </row>
    <row r="64" spans="1:16" s="10" customFormat="1" ht="12" x14ac:dyDescent="0.25">
      <c r="A64" s="7"/>
      <c r="B64" s="81"/>
      <c r="C64" s="21"/>
      <c r="D64" s="21"/>
      <c r="E64" s="21"/>
      <c r="F64" s="137">
        <f>$D64*E64</f>
        <v>0</v>
      </c>
      <c r="G64" s="16"/>
      <c r="H64" s="8"/>
      <c r="I64" s="163">
        <v>0</v>
      </c>
      <c r="J64" s="9"/>
      <c r="K64" s="8"/>
      <c r="L64" s="8"/>
      <c r="M64" s="8"/>
      <c r="N64" s="8"/>
      <c r="O64" s="8"/>
      <c r="P64" s="8"/>
    </row>
    <row r="65" spans="1:16" s="10" customFormat="1" ht="12" x14ac:dyDescent="0.25">
      <c r="A65" s="7"/>
      <c r="B65" s="81"/>
      <c r="C65" s="21"/>
      <c r="D65" s="21"/>
      <c r="E65" s="21"/>
      <c r="F65" s="137">
        <f>$D65*E65</f>
        <v>0</v>
      </c>
      <c r="G65" s="16"/>
      <c r="H65" s="8"/>
      <c r="I65" s="163">
        <v>0</v>
      </c>
      <c r="J65" s="9"/>
      <c r="K65" s="8"/>
      <c r="L65" s="8"/>
      <c r="M65" s="8"/>
      <c r="N65" s="8"/>
      <c r="O65" s="8"/>
      <c r="P65" s="8"/>
    </row>
    <row r="66" spans="1:16" s="10" customFormat="1" ht="12" x14ac:dyDescent="0.25">
      <c r="A66" s="7"/>
      <c r="B66" s="81"/>
      <c r="C66" s="21"/>
      <c r="D66" s="21"/>
      <c r="E66" s="21"/>
      <c r="F66" s="137">
        <f>$D66*E66</f>
        <v>0</v>
      </c>
      <c r="G66" s="16"/>
      <c r="H66" s="8"/>
      <c r="I66" s="163">
        <v>0</v>
      </c>
      <c r="J66" s="9"/>
      <c r="K66" s="8"/>
      <c r="L66" s="8"/>
      <c r="M66" s="8"/>
      <c r="N66" s="8"/>
      <c r="O66" s="8"/>
      <c r="P66" s="8"/>
    </row>
    <row r="67" spans="1:16" s="10" customFormat="1" ht="12" x14ac:dyDescent="0.25">
      <c r="A67" s="7"/>
      <c r="B67" s="81"/>
      <c r="C67" s="21"/>
      <c r="D67" s="21"/>
      <c r="E67" s="21"/>
      <c r="F67" s="137">
        <f>$D67*E67</f>
        <v>0</v>
      </c>
      <c r="G67" s="16"/>
      <c r="H67" s="8"/>
      <c r="I67" s="163">
        <v>0</v>
      </c>
      <c r="J67" s="9"/>
      <c r="K67" s="8"/>
      <c r="L67" s="8"/>
      <c r="M67" s="8"/>
      <c r="N67" s="8"/>
      <c r="O67" s="8"/>
      <c r="P67" s="8"/>
    </row>
    <row r="68" spans="1:16" s="10" customFormat="1" ht="12" x14ac:dyDescent="0.25">
      <c r="A68" s="7"/>
      <c r="B68" s="42"/>
      <c r="C68" s="8"/>
      <c r="D68" s="2"/>
      <c r="E68" s="79" t="s">
        <v>69</v>
      </c>
      <c r="F68" s="147">
        <f>SUM(F64:F67)</f>
        <v>0</v>
      </c>
      <c r="G68" s="16"/>
      <c r="H68" s="8"/>
      <c r="I68" s="172">
        <f>SUM(I64:I67)</f>
        <v>0</v>
      </c>
      <c r="J68" s="9"/>
      <c r="K68" s="8"/>
      <c r="L68" s="8"/>
      <c r="M68" s="8"/>
      <c r="N68" s="8"/>
      <c r="O68" s="8"/>
      <c r="P68" s="8"/>
    </row>
    <row r="69" spans="1:16" s="10" customFormat="1" ht="12" x14ac:dyDescent="0.25">
      <c r="A69" s="7"/>
      <c r="B69" s="42" t="s">
        <v>70</v>
      </c>
      <c r="C69" s="8"/>
      <c r="D69" s="12"/>
      <c r="E69" s="47"/>
      <c r="F69" s="146"/>
      <c r="G69" s="16"/>
      <c r="H69" s="8"/>
      <c r="I69" s="171"/>
      <c r="J69" s="9"/>
      <c r="K69" s="8"/>
      <c r="L69" s="8"/>
      <c r="M69" s="8"/>
      <c r="N69" s="8"/>
      <c r="O69" s="8"/>
      <c r="P69" s="8"/>
    </row>
    <row r="70" spans="1:16" s="10" customFormat="1" ht="12" x14ac:dyDescent="0.25">
      <c r="A70" s="7"/>
      <c r="B70" s="43" t="s">
        <v>68</v>
      </c>
      <c r="C70" s="8"/>
      <c r="E70" s="47"/>
      <c r="F70" s="143" t="s">
        <v>71</v>
      </c>
      <c r="G70" s="16"/>
      <c r="H70" s="8"/>
      <c r="I70" s="168"/>
      <c r="J70" s="9"/>
      <c r="K70" s="8"/>
      <c r="L70" s="8"/>
      <c r="M70" s="8"/>
      <c r="N70" s="8"/>
      <c r="O70" s="8"/>
      <c r="P70" s="8"/>
    </row>
    <row r="71" spans="1:16" s="6" customFormat="1" ht="14.25" customHeight="1" x14ac:dyDescent="0.25">
      <c r="A71" s="7"/>
      <c r="B71" s="81"/>
      <c r="C71" s="21"/>
      <c r="D71" s="21"/>
      <c r="E71" s="21"/>
      <c r="F71" s="148">
        <v>0</v>
      </c>
      <c r="G71" s="16"/>
      <c r="H71" s="2"/>
      <c r="I71" s="166">
        <v>0</v>
      </c>
      <c r="J71" s="9"/>
      <c r="K71" s="2"/>
      <c r="L71" s="2"/>
      <c r="M71" s="2"/>
      <c r="N71" s="2"/>
      <c r="O71" s="2"/>
      <c r="P71" s="2"/>
    </row>
    <row r="72" spans="1:16" s="6" customFormat="1" ht="14.25" customHeight="1" x14ac:dyDescent="0.25">
      <c r="A72" s="7"/>
      <c r="B72" s="81"/>
      <c r="C72" s="21"/>
      <c r="D72" s="21"/>
      <c r="E72" s="21"/>
      <c r="F72" s="148">
        <v>0</v>
      </c>
      <c r="G72" s="16"/>
      <c r="H72" s="2"/>
      <c r="I72" s="166">
        <v>0</v>
      </c>
      <c r="J72" s="9"/>
      <c r="K72" s="2"/>
      <c r="L72" s="2"/>
      <c r="M72" s="2"/>
      <c r="N72" s="2"/>
      <c r="O72" s="2"/>
      <c r="P72" s="2"/>
    </row>
    <row r="73" spans="1:16" s="6" customFormat="1" ht="14.25" customHeight="1" x14ac:dyDescent="0.25">
      <c r="A73" s="7"/>
      <c r="B73" s="81"/>
      <c r="C73" s="21"/>
      <c r="D73" s="21"/>
      <c r="E73" s="21"/>
      <c r="F73" s="148">
        <v>0</v>
      </c>
      <c r="G73" s="16"/>
      <c r="H73" s="2"/>
      <c r="I73" s="166">
        <v>0</v>
      </c>
      <c r="J73" s="9"/>
      <c r="K73" s="2"/>
      <c r="L73" s="2"/>
      <c r="M73" s="2"/>
      <c r="N73" s="2"/>
      <c r="O73" s="2"/>
      <c r="P73" s="2"/>
    </row>
    <row r="74" spans="1:16" s="6" customFormat="1" ht="14.25" customHeight="1" x14ac:dyDescent="0.25">
      <c r="A74" s="7"/>
      <c r="B74" s="81"/>
      <c r="C74" s="21"/>
      <c r="D74" s="21"/>
      <c r="E74" s="21"/>
      <c r="F74" s="148">
        <v>0</v>
      </c>
      <c r="G74" s="16"/>
      <c r="H74" s="2"/>
      <c r="I74" s="166">
        <v>0</v>
      </c>
      <c r="J74" s="9"/>
      <c r="K74" s="2"/>
      <c r="L74" s="2"/>
      <c r="M74" s="2"/>
      <c r="N74" s="2"/>
      <c r="O74" s="2"/>
      <c r="P74" s="2"/>
    </row>
    <row r="75" spans="1:16" s="6" customFormat="1" ht="14.25" customHeight="1" x14ac:dyDescent="0.25">
      <c r="A75" s="7"/>
      <c r="B75" s="76"/>
      <c r="C75" s="77"/>
      <c r="D75" s="78"/>
      <c r="E75" s="79" t="s">
        <v>72</v>
      </c>
      <c r="F75" s="147">
        <f>SUM(F71:F74)</f>
        <v>0</v>
      </c>
      <c r="G75" s="16"/>
      <c r="H75" s="2"/>
      <c r="I75" s="172">
        <f>SUM(I71:I74)</f>
        <v>0</v>
      </c>
      <c r="J75" s="9"/>
      <c r="K75" s="2"/>
      <c r="L75" s="2"/>
      <c r="M75" s="2"/>
      <c r="N75" s="2"/>
      <c r="O75" s="2"/>
      <c r="P75" s="2"/>
    </row>
    <row r="76" spans="1:16" s="6" customFormat="1" ht="14.25" customHeight="1" thickBot="1" x14ac:dyDescent="0.3">
      <c r="A76" s="7"/>
      <c r="B76" s="42"/>
      <c r="C76" s="8"/>
      <c r="D76" s="12"/>
      <c r="E76" s="47"/>
      <c r="F76" s="146"/>
      <c r="G76" s="16"/>
      <c r="H76" s="2"/>
      <c r="I76" s="171"/>
      <c r="J76" s="9"/>
      <c r="K76" s="2"/>
      <c r="L76" s="2"/>
      <c r="M76" s="2"/>
      <c r="N76" s="2"/>
      <c r="O76" s="2"/>
      <c r="P76" s="2"/>
    </row>
    <row r="77" spans="1:16" s="6" customFormat="1" ht="14.25" customHeight="1" thickBot="1" x14ac:dyDescent="0.3">
      <c r="A77" s="7"/>
      <c r="B77" s="45"/>
      <c r="C77" s="27"/>
      <c r="D77" s="28"/>
      <c r="E77" s="80" t="s">
        <v>76</v>
      </c>
      <c r="F77" s="149">
        <f>F57+F59+F68+F75</f>
        <v>0</v>
      </c>
      <c r="G77" s="87"/>
      <c r="H77" s="2"/>
      <c r="I77" s="165">
        <f>I57+I59+I68+I75</f>
        <v>0</v>
      </c>
      <c r="J77" s="24" t="e">
        <f>F77/I77*100</f>
        <v>#DIV/0!</v>
      </c>
      <c r="K77" s="2"/>
      <c r="L77" s="2"/>
      <c r="M77" s="2"/>
      <c r="N77" s="2"/>
      <c r="O77" s="2"/>
      <c r="P77" s="2"/>
    </row>
    <row r="78" spans="1:16" s="6" customFormat="1" ht="14.25" customHeight="1" thickBot="1" x14ac:dyDescent="0.3">
      <c r="A78" s="7"/>
      <c r="B78" s="8"/>
      <c r="C78" s="8"/>
      <c r="D78" s="12"/>
      <c r="E78" s="47"/>
      <c r="F78" s="146"/>
      <c r="G78" s="30"/>
      <c r="H78" s="2"/>
      <c r="I78" s="8"/>
      <c r="J78" s="9"/>
      <c r="K78" s="2"/>
      <c r="L78" s="2"/>
      <c r="M78" s="2"/>
      <c r="N78" s="2"/>
      <c r="O78" s="2"/>
      <c r="P78" s="2"/>
    </row>
    <row r="79" spans="1:16" s="6" customFormat="1" ht="14.25" customHeight="1" x14ac:dyDescent="0.25">
      <c r="A79" s="88" t="s">
        <v>83</v>
      </c>
      <c r="B79" s="85" t="s">
        <v>84</v>
      </c>
      <c r="C79" s="73"/>
      <c r="D79" s="73"/>
      <c r="E79" s="73"/>
      <c r="F79" s="141"/>
      <c r="G79" s="15"/>
      <c r="H79" s="2"/>
      <c r="I79" s="175" t="s">
        <v>152</v>
      </c>
      <c r="J79" s="9"/>
      <c r="K79" s="2"/>
      <c r="L79" s="2"/>
      <c r="M79" s="2"/>
      <c r="N79" s="2"/>
      <c r="O79" s="2"/>
      <c r="P79" s="2"/>
    </row>
    <row r="80" spans="1:16" s="6" customFormat="1" ht="14.25" customHeight="1" x14ac:dyDescent="0.25">
      <c r="A80" s="7"/>
      <c r="B80" s="42" t="s">
        <v>85</v>
      </c>
      <c r="C80" s="11"/>
      <c r="D80" s="11"/>
      <c r="E80" s="2"/>
      <c r="F80" s="142"/>
      <c r="G80" s="16"/>
      <c r="H80" s="2"/>
      <c r="I80" s="160"/>
      <c r="J80" s="9"/>
      <c r="K80" s="2"/>
      <c r="L80" s="2"/>
      <c r="M80" s="2"/>
      <c r="N80" s="2"/>
      <c r="O80" s="2"/>
      <c r="P80" s="2"/>
    </row>
    <row r="81" spans="1:16" s="6" customFormat="1" ht="14.25" customHeight="1" x14ac:dyDescent="0.25">
      <c r="A81" s="7"/>
      <c r="B81" s="43" t="s">
        <v>86</v>
      </c>
      <c r="C81" s="17" t="s">
        <v>87</v>
      </c>
      <c r="D81" s="4" t="s">
        <v>62</v>
      </c>
      <c r="E81" s="17" t="s">
        <v>63</v>
      </c>
      <c r="F81" s="143" t="s">
        <v>88</v>
      </c>
      <c r="G81" s="16"/>
      <c r="H81" s="2"/>
      <c r="I81" s="183"/>
      <c r="J81" s="9"/>
      <c r="K81" s="2"/>
      <c r="L81" s="2"/>
      <c r="M81" s="2"/>
      <c r="N81" s="2"/>
      <c r="O81" s="2"/>
      <c r="P81" s="2"/>
    </row>
    <row r="82" spans="1:16" s="6" customFormat="1" ht="14.25" customHeight="1" x14ac:dyDescent="0.25">
      <c r="A82" s="7"/>
      <c r="B82" s="72"/>
      <c r="C82" s="20"/>
      <c r="D82" s="20"/>
      <c r="E82" s="21"/>
      <c r="F82" s="137">
        <f>C82*D82*E82</f>
        <v>0</v>
      </c>
      <c r="G82" s="16"/>
      <c r="H82" s="2"/>
      <c r="I82" s="163">
        <v>0</v>
      </c>
      <c r="J82" s="9"/>
      <c r="K82" s="2"/>
      <c r="L82" s="2"/>
      <c r="M82" s="2"/>
      <c r="N82" s="2"/>
      <c r="O82" s="2"/>
      <c r="P82" s="2"/>
    </row>
    <row r="83" spans="1:16" s="6" customFormat="1" ht="14.25" customHeight="1" x14ac:dyDescent="0.25">
      <c r="A83" s="7"/>
      <c r="B83" s="72"/>
      <c r="C83" s="20"/>
      <c r="D83" s="20"/>
      <c r="E83" s="21"/>
      <c r="F83" s="137">
        <f t="shared" ref="F83:F90" si="2">C83*D83*E83</f>
        <v>0</v>
      </c>
      <c r="G83" s="16"/>
      <c r="H83" s="2"/>
      <c r="I83" s="163">
        <v>0</v>
      </c>
      <c r="J83" s="9"/>
      <c r="K83" s="2"/>
      <c r="L83" s="2"/>
      <c r="M83" s="2"/>
      <c r="N83" s="2"/>
      <c r="O83" s="2"/>
      <c r="P83" s="2"/>
    </row>
    <row r="84" spans="1:16" s="6" customFormat="1" ht="14.25" customHeight="1" x14ac:dyDescent="0.25">
      <c r="A84" s="7"/>
      <c r="B84" s="72"/>
      <c r="C84" s="20"/>
      <c r="D84" s="20"/>
      <c r="E84" s="21"/>
      <c r="F84" s="137">
        <f t="shared" si="2"/>
        <v>0</v>
      </c>
      <c r="G84" s="16"/>
      <c r="H84" s="2"/>
      <c r="I84" s="163">
        <v>0</v>
      </c>
      <c r="J84" s="9"/>
      <c r="K84" s="2"/>
      <c r="L84" s="2"/>
      <c r="M84" s="2"/>
      <c r="N84" s="2"/>
      <c r="O84" s="2"/>
      <c r="P84" s="2"/>
    </row>
    <row r="85" spans="1:16" s="6" customFormat="1" ht="14.25" customHeight="1" x14ac:dyDescent="0.25">
      <c r="A85" s="7"/>
      <c r="B85" s="72"/>
      <c r="C85" s="20"/>
      <c r="D85" s="20"/>
      <c r="E85" s="21"/>
      <c r="F85" s="137">
        <f t="shared" si="2"/>
        <v>0</v>
      </c>
      <c r="G85" s="16"/>
      <c r="H85" s="2"/>
      <c r="I85" s="163">
        <v>0</v>
      </c>
      <c r="J85" s="9"/>
      <c r="K85" s="2"/>
      <c r="L85" s="2"/>
      <c r="M85" s="2"/>
      <c r="N85" s="2"/>
      <c r="O85" s="2"/>
      <c r="P85" s="2"/>
    </row>
    <row r="86" spans="1:16" s="6" customFormat="1" ht="14.25" customHeight="1" x14ac:dyDescent="0.25">
      <c r="A86" s="7"/>
      <c r="B86" s="72"/>
      <c r="C86" s="20"/>
      <c r="D86" s="20"/>
      <c r="E86" s="21"/>
      <c r="F86" s="137">
        <f t="shared" si="2"/>
        <v>0</v>
      </c>
      <c r="G86" s="16"/>
      <c r="H86" s="2"/>
      <c r="I86" s="163">
        <v>0</v>
      </c>
      <c r="J86" s="9"/>
      <c r="K86" s="2"/>
      <c r="L86" s="2"/>
      <c r="M86" s="2"/>
      <c r="N86" s="2"/>
      <c r="O86" s="2"/>
      <c r="P86" s="2"/>
    </row>
    <row r="87" spans="1:16" s="6" customFormat="1" ht="14.25" customHeight="1" x14ac:dyDescent="0.25">
      <c r="A87" s="7"/>
      <c r="B87" s="72"/>
      <c r="C87" s="20"/>
      <c r="D87" s="20"/>
      <c r="E87" s="21"/>
      <c r="F87" s="137">
        <f t="shared" si="2"/>
        <v>0</v>
      </c>
      <c r="G87" s="16"/>
      <c r="H87" s="2"/>
      <c r="I87" s="163">
        <v>0</v>
      </c>
      <c r="J87" s="9"/>
      <c r="K87" s="2"/>
      <c r="L87" s="2"/>
      <c r="M87" s="2"/>
      <c r="N87" s="2"/>
      <c r="O87" s="2"/>
      <c r="P87" s="2"/>
    </row>
    <row r="88" spans="1:16" s="6" customFormat="1" ht="14.25" customHeight="1" x14ac:dyDescent="0.25">
      <c r="A88" s="7"/>
      <c r="B88" s="72"/>
      <c r="C88" s="20"/>
      <c r="D88" s="20"/>
      <c r="E88" s="21"/>
      <c r="F88" s="137">
        <f t="shared" si="2"/>
        <v>0</v>
      </c>
      <c r="G88" s="16"/>
      <c r="H88" s="2"/>
      <c r="I88" s="163">
        <v>0</v>
      </c>
      <c r="J88" s="9"/>
      <c r="K88" s="2"/>
      <c r="L88" s="2"/>
      <c r="M88" s="2"/>
      <c r="N88" s="2"/>
      <c r="O88" s="2"/>
      <c r="P88" s="2"/>
    </row>
    <row r="89" spans="1:16" s="6" customFormat="1" ht="14.25" customHeight="1" x14ac:dyDescent="0.25">
      <c r="A89" s="7"/>
      <c r="B89" s="72"/>
      <c r="C89" s="20"/>
      <c r="D89" s="20"/>
      <c r="E89" s="21"/>
      <c r="F89" s="137">
        <f t="shared" si="2"/>
        <v>0</v>
      </c>
      <c r="G89" s="16"/>
      <c r="H89" s="2"/>
      <c r="I89" s="163">
        <v>0</v>
      </c>
      <c r="J89" s="9"/>
      <c r="K89" s="2"/>
      <c r="L89" s="2"/>
      <c r="M89" s="2"/>
      <c r="N89" s="2"/>
      <c r="O89" s="2"/>
      <c r="P89" s="2"/>
    </row>
    <row r="90" spans="1:16" s="6" customFormat="1" ht="14.25" customHeight="1" x14ac:dyDescent="0.25">
      <c r="A90" s="7"/>
      <c r="B90" s="72"/>
      <c r="C90" s="20"/>
      <c r="D90" s="20"/>
      <c r="E90" s="21"/>
      <c r="F90" s="137">
        <f t="shared" si="2"/>
        <v>0</v>
      </c>
      <c r="G90" s="16"/>
      <c r="H90" s="2"/>
      <c r="I90" s="163">
        <v>0</v>
      </c>
      <c r="J90" s="9"/>
      <c r="K90" s="2"/>
      <c r="L90" s="2"/>
      <c r="M90" s="2"/>
      <c r="N90" s="2"/>
      <c r="O90" s="2"/>
      <c r="P90" s="2"/>
    </row>
    <row r="91" spans="1:16" s="6" customFormat="1" ht="14.25" customHeight="1" x14ac:dyDescent="0.25">
      <c r="A91" s="7"/>
      <c r="B91" s="44"/>
      <c r="C91" s="2"/>
      <c r="D91" s="22"/>
      <c r="E91" s="23" t="s">
        <v>89</v>
      </c>
      <c r="F91" s="137">
        <f>SUM(F82:F90)</f>
        <v>0</v>
      </c>
      <c r="G91" s="16"/>
      <c r="H91" s="2"/>
      <c r="I91" s="163">
        <f>SUM(I82:I90)</f>
        <v>0</v>
      </c>
      <c r="J91" s="9"/>
      <c r="K91" s="2"/>
      <c r="L91" s="2"/>
      <c r="M91" s="2"/>
      <c r="N91" s="2"/>
      <c r="O91" s="2"/>
      <c r="P91" s="2"/>
    </row>
    <row r="92" spans="1:16" s="6" customFormat="1" ht="14.25" customHeight="1" x14ac:dyDescent="0.25">
      <c r="A92" s="7"/>
      <c r="B92" s="42"/>
      <c r="C92" s="8"/>
      <c r="D92" s="24"/>
      <c r="E92" s="24"/>
      <c r="F92" s="144"/>
      <c r="G92" s="16"/>
      <c r="H92" s="2"/>
      <c r="I92" s="163"/>
      <c r="J92" s="9"/>
      <c r="K92" s="2"/>
      <c r="L92" s="2"/>
      <c r="M92" s="2"/>
      <c r="N92" s="2"/>
      <c r="O92" s="2"/>
      <c r="P92" s="2"/>
    </row>
    <row r="93" spans="1:16" s="6" customFormat="1" ht="14.25" customHeight="1" x14ac:dyDescent="0.25">
      <c r="A93" s="7"/>
      <c r="B93" s="42"/>
      <c r="C93" s="8"/>
      <c r="D93" s="12"/>
      <c r="E93" s="47"/>
      <c r="F93" s="146"/>
      <c r="G93" s="16"/>
      <c r="H93" s="2"/>
      <c r="I93" s="163"/>
      <c r="J93" s="9"/>
      <c r="K93" s="2"/>
      <c r="L93" s="2"/>
      <c r="M93" s="2"/>
      <c r="N93" s="2"/>
      <c r="O93" s="2"/>
      <c r="P93" s="2"/>
    </row>
    <row r="94" spans="1:16" s="6" customFormat="1" ht="14.25" customHeight="1" x14ac:dyDescent="0.25">
      <c r="A94" s="7"/>
      <c r="B94" s="42" t="s">
        <v>90</v>
      </c>
      <c r="C94" s="8"/>
      <c r="D94" s="12"/>
      <c r="E94" s="47"/>
      <c r="F94" s="146"/>
      <c r="G94" s="75"/>
      <c r="H94" s="2"/>
      <c r="I94" s="169"/>
      <c r="J94" s="9"/>
      <c r="K94" s="2"/>
      <c r="L94" s="2"/>
      <c r="M94" s="2"/>
      <c r="N94" s="2"/>
      <c r="O94" s="2"/>
      <c r="P94" s="2"/>
    </row>
    <row r="95" spans="1:16" s="6" customFormat="1" ht="14.25" customHeight="1" x14ac:dyDescent="0.25">
      <c r="A95" s="7"/>
      <c r="B95" s="43" t="s">
        <v>86</v>
      </c>
      <c r="C95" s="17" t="s">
        <v>91</v>
      </c>
      <c r="D95" s="4" t="s">
        <v>62</v>
      </c>
      <c r="E95" s="17" t="s">
        <v>63</v>
      </c>
      <c r="F95" s="143" t="s">
        <v>64</v>
      </c>
      <c r="G95" s="16"/>
      <c r="H95" s="2"/>
      <c r="I95" s="171"/>
      <c r="J95" s="9"/>
      <c r="K95" s="2"/>
      <c r="L95" s="2"/>
      <c r="M95" s="2"/>
      <c r="N95" s="2"/>
      <c r="O95" s="2"/>
      <c r="P95" s="2"/>
    </row>
    <row r="96" spans="1:16" s="6" customFormat="1" ht="14.25" customHeight="1" x14ac:dyDescent="0.25">
      <c r="A96" s="7"/>
      <c r="B96" s="72"/>
      <c r="C96" s="20"/>
      <c r="D96" s="20"/>
      <c r="E96" s="21"/>
      <c r="F96" s="137">
        <f t="shared" ref="F96:F104" si="3">$D96*E96</f>
        <v>0</v>
      </c>
      <c r="G96" s="16"/>
      <c r="H96" s="2"/>
      <c r="I96" s="163">
        <v>0</v>
      </c>
      <c r="J96" s="9"/>
      <c r="K96" s="2"/>
      <c r="L96" s="2"/>
      <c r="M96" s="2"/>
      <c r="N96" s="2"/>
      <c r="O96" s="2"/>
      <c r="P96" s="2"/>
    </row>
    <row r="97" spans="1:16" s="6" customFormat="1" ht="14.25" customHeight="1" x14ac:dyDescent="0.25">
      <c r="A97" s="7"/>
      <c r="B97" s="72"/>
      <c r="C97" s="20"/>
      <c r="D97" s="20"/>
      <c r="E97" s="21"/>
      <c r="F97" s="137">
        <f t="shared" si="3"/>
        <v>0</v>
      </c>
      <c r="G97" s="16"/>
      <c r="H97" s="2"/>
      <c r="I97" s="163">
        <v>0</v>
      </c>
      <c r="J97" s="9"/>
      <c r="K97" s="2"/>
      <c r="L97" s="2"/>
      <c r="M97" s="2"/>
      <c r="N97" s="2"/>
      <c r="O97" s="2"/>
      <c r="P97" s="2"/>
    </row>
    <row r="98" spans="1:16" s="6" customFormat="1" ht="14.25" customHeight="1" x14ac:dyDescent="0.25">
      <c r="A98" s="7"/>
      <c r="B98" s="72"/>
      <c r="C98" s="20"/>
      <c r="D98" s="20"/>
      <c r="E98" s="21"/>
      <c r="F98" s="137">
        <f t="shared" si="3"/>
        <v>0</v>
      </c>
      <c r="G98" s="16"/>
      <c r="H98" s="2"/>
      <c r="I98" s="163">
        <v>0</v>
      </c>
      <c r="J98" s="9"/>
      <c r="K98" s="2"/>
      <c r="L98" s="2"/>
      <c r="M98" s="2"/>
      <c r="N98" s="2"/>
      <c r="O98" s="2"/>
      <c r="P98" s="2"/>
    </row>
    <row r="99" spans="1:16" s="6" customFormat="1" ht="14.25" customHeight="1" x14ac:dyDescent="0.25">
      <c r="A99" s="7"/>
      <c r="B99" s="72"/>
      <c r="C99" s="20"/>
      <c r="D99" s="20"/>
      <c r="E99" s="21"/>
      <c r="F99" s="137">
        <f t="shared" si="3"/>
        <v>0</v>
      </c>
      <c r="G99" s="16"/>
      <c r="H99" s="2"/>
      <c r="I99" s="163">
        <v>0</v>
      </c>
      <c r="J99" s="9"/>
      <c r="K99" s="2"/>
      <c r="L99" s="2"/>
      <c r="M99" s="2"/>
      <c r="N99" s="2"/>
      <c r="O99" s="2"/>
      <c r="P99" s="2"/>
    </row>
    <row r="100" spans="1:16" s="6" customFormat="1" ht="14.25" customHeight="1" x14ac:dyDescent="0.25">
      <c r="A100" s="7"/>
      <c r="B100" s="72"/>
      <c r="C100" s="20"/>
      <c r="D100" s="20"/>
      <c r="E100" s="21"/>
      <c r="F100" s="137">
        <f t="shared" si="3"/>
        <v>0</v>
      </c>
      <c r="G100" s="16"/>
      <c r="H100" s="2"/>
      <c r="I100" s="163">
        <v>0</v>
      </c>
      <c r="J100" s="9"/>
      <c r="K100" s="2"/>
      <c r="L100" s="2"/>
      <c r="M100" s="2"/>
      <c r="N100" s="2"/>
      <c r="O100" s="2"/>
      <c r="P100" s="2"/>
    </row>
    <row r="101" spans="1:16" s="6" customFormat="1" ht="14.25" customHeight="1" x14ac:dyDescent="0.25">
      <c r="A101" s="7"/>
      <c r="B101" s="72"/>
      <c r="C101" s="20"/>
      <c r="D101" s="20"/>
      <c r="E101" s="21"/>
      <c r="F101" s="137">
        <f t="shared" si="3"/>
        <v>0</v>
      </c>
      <c r="G101" s="16"/>
      <c r="H101" s="2"/>
      <c r="I101" s="163">
        <v>0</v>
      </c>
      <c r="J101" s="9"/>
      <c r="K101" s="2"/>
      <c r="L101" s="2"/>
      <c r="M101" s="2"/>
      <c r="N101" s="2"/>
      <c r="O101" s="2"/>
      <c r="P101" s="2"/>
    </row>
    <row r="102" spans="1:16" s="2" customFormat="1" ht="12" x14ac:dyDescent="0.25">
      <c r="A102" s="7"/>
      <c r="B102" s="72"/>
      <c r="C102" s="20"/>
      <c r="D102" s="20"/>
      <c r="E102" s="21"/>
      <c r="F102" s="137">
        <f t="shared" si="3"/>
        <v>0</v>
      </c>
      <c r="G102" s="16"/>
      <c r="H102" s="60"/>
      <c r="I102" s="163">
        <v>0</v>
      </c>
      <c r="J102" s="9"/>
    </row>
    <row r="103" spans="1:16" s="2" customFormat="1" ht="12" x14ac:dyDescent="0.25">
      <c r="A103" s="7"/>
      <c r="B103" s="72"/>
      <c r="C103" s="20"/>
      <c r="D103" s="20"/>
      <c r="E103" s="21"/>
      <c r="F103" s="137">
        <f t="shared" si="3"/>
        <v>0</v>
      </c>
      <c r="G103" s="16"/>
      <c r="I103" s="163">
        <v>0</v>
      </c>
      <c r="J103" s="9"/>
    </row>
    <row r="104" spans="1:16" s="2" customFormat="1" ht="12" x14ac:dyDescent="0.25">
      <c r="A104" s="7"/>
      <c r="B104" s="72"/>
      <c r="C104" s="20"/>
      <c r="D104" s="20"/>
      <c r="E104" s="21"/>
      <c r="F104" s="137">
        <f t="shared" si="3"/>
        <v>0</v>
      </c>
      <c r="G104" s="16"/>
      <c r="I104" s="163">
        <v>0</v>
      </c>
      <c r="J104" s="9"/>
    </row>
    <row r="105" spans="1:16" s="2" customFormat="1" ht="12" x14ac:dyDescent="0.25">
      <c r="A105" s="7"/>
      <c r="B105" s="44"/>
      <c r="D105" s="22"/>
      <c r="E105" s="23" t="s">
        <v>92</v>
      </c>
      <c r="F105" s="137">
        <f>SUM(F96:F104)</f>
        <v>0</v>
      </c>
      <c r="G105" s="16"/>
      <c r="I105" s="163">
        <f>SUM(I96:I104)</f>
        <v>0</v>
      </c>
      <c r="J105" s="9"/>
    </row>
    <row r="106" spans="1:16" s="2" customFormat="1" ht="12" x14ac:dyDescent="0.25">
      <c r="A106" s="7"/>
      <c r="B106" s="44"/>
      <c r="D106" s="22"/>
      <c r="E106" s="23"/>
      <c r="F106" s="137"/>
      <c r="G106" s="16"/>
      <c r="I106" s="163"/>
      <c r="J106" s="9"/>
    </row>
    <row r="107" spans="1:16" s="2" customFormat="1" ht="12" x14ac:dyDescent="0.25">
      <c r="A107" s="7"/>
      <c r="B107" s="42" t="s">
        <v>66</v>
      </c>
      <c r="C107" s="8"/>
      <c r="E107" s="25"/>
      <c r="F107" s="145">
        <f>(F91+F105)*0.15</f>
        <v>0</v>
      </c>
      <c r="G107" s="26"/>
      <c r="I107" s="170">
        <f>(I91+I105)*0.15</f>
        <v>0</v>
      </c>
      <c r="J107" s="9"/>
    </row>
    <row r="108" spans="1:16" s="2" customFormat="1" ht="12" x14ac:dyDescent="0.25">
      <c r="A108" s="7"/>
      <c r="B108" s="42"/>
      <c r="C108" s="8"/>
      <c r="D108" s="12"/>
      <c r="E108" s="47"/>
      <c r="F108" s="146"/>
      <c r="G108" s="16"/>
      <c r="I108" s="171"/>
      <c r="J108" s="9"/>
    </row>
    <row r="109" spans="1:16" s="2" customFormat="1" ht="12" x14ac:dyDescent="0.25">
      <c r="A109" s="7"/>
      <c r="B109" s="42"/>
      <c r="C109" s="8"/>
      <c r="D109" s="12"/>
      <c r="E109" s="47"/>
      <c r="F109" s="146"/>
      <c r="G109" s="75"/>
      <c r="I109" s="171"/>
      <c r="J109" s="5"/>
    </row>
    <row r="110" spans="1:16" s="2" customFormat="1" ht="12" x14ac:dyDescent="0.25">
      <c r="A110" s="7"/>
      <c r="B110" s="42" t="s">
        <v>67</v>
      </c>
      <c r="C110" s="8"/>
      <c r="D110" s="12"/>
      <c r="E110" s="47"/>
      <c r="F110" s="146"/>
      <c r="G110" s="16"/>
      <c r="I110" s="171"/>
      <c r="J110" s="9"/>
    </row>
    <row r="111" spans="1:16" s="6" customFormat="1" ht="12" x14ac:dyDescent="0.25">
      <c r="A111" s="7"/>
      <c r="B111" s="43" t="s">
        <v>68</v>
      </c>
      <c r="C111" s="8"/>
      <c r="D111" s="4" t="s">
        <v>62</v>
      </c>
      <c r="E111" s="17" t="s">
        <v>63</v>
      </c>
      <c r="F111" s="143" t="s">
        <v>64</v>
      </c>
      <c r="G111" s="16"/>
      <c r="H111" s="2"/>
      <c r="I111" s="168"/>
      <c r="J111" s="9"/>
      <c r="K111" s="2"/>
      <c r="L111" s="2"/>
      <c r="M111" s="2"/>
      <c r="N111" s="2"/>
      <c r="O111" s="2"/>
      <c r="P111" s="2"/>
    </row>
    <row r="112" spans="1:16" s="6" customFormat="1" ht="12" x14ac:dyDescent="0.25">
      <c r="A112" s="7"/>
      <c r="B112" s="81"/>
      <c r="C112" s="21"/>
      <c r="D112" s="21"/>
      <c r="E112" s="21"/>
      <c r="F112" s="137">
        <f>$D112*E112</f>
        <v>0</v>
      </c>
      <c r="G112" s="16"/>
      <c r="H112" s="2"/>
      <c r="I112" s="163">
        <v>0</v>
      </c>
      <c r="J112" s="9"/>
      <c r="K112" s="2"/>
      <c r="L112" s="2"/>
      <c r="M112" s="2"/>
      <c r="N112" s="2"/>
      <c r="O112" s="2"/>
      <c r="P112" s="2"/>
    </row>
    <row r="113" spans="1:16" s="6" customFormat="1" ht="12" x14ac:dyDescent="0.25">
      <c r="A113" s="7"/>
      <c r="B113" s="81"/>
      <c r="C113" s="21"/>
      <c r="D113" s="21"/>
      <c r="E113" s="21"/>
      <c r="F113" s="137">
        <f>$D113*E113</f>
        <v>0</v>
      </c>
      <c r="G113" s="16"/>
      <c r="H113" s="2"/>
      <c r="I113" s="163">
        <v>0</v>
      </c>
      <c r="J113" s="9"/>
      <c r="K113" s="2"/>
      <c r="L113" s="2"/>
      <c r="M113" s="2"/>
      <c r="N113" s="2"/>
      <c r="O113" s="2"/>
      <c r="P113" s="2"/>
    </row>
    <row r="114" spans="1:16" s="6" customFormat="1" ht="12" x14ac:dyDescent="0.25">
      <c r="A114" s="7"/>
      <c r="B114" s="81"/>
      <c r="C114" s="21"/>
      <c r="D114" s="21"/>
      <c r="E114" s="21"/>
      <c r="F114" s="137">
        <f>$D114*E114</f>
        <v>0</v>
      </c>
      <c r="G114" s="16"/>
      <c r="H114" s="2"/>
      <c r="I114" s="163">
        <v>0</v>
      </c>
      <c r="J114" s="9"/>
      <c r="K114" s="2"/>
      <c r="L114" s="2"/>
      <c r="M114" s="2"/>
      <c r="N114" s="2"/>
      <c r="O114" s="2"/>
      <c r="P114" s="2"/>
    </row>
    <row r="115" spans="1:16" x14ac:dyDescent="0.25">
      <c r="A115" s="7"/>
      <c r="B115" s="81"/>
      <c r="C115" s="21"/>
      <c r="D115" s="21"/>
      <c r="E115" s="21"/>
      <c r="F115" s="137">
        <f>$D115*E115</f>
        <v>0</v>
      </c>
      <c r="G115" s="16"/>
      <c r="I115" s="163">
        <v>0</v>
      </c>
      <c r="J115" s="9"/>
    </row>
    <row r="116" spans="1:16" x14ac:dyDescent="0.25">
      <c r="A116" s="7"/>
      <c r="B116" s="42"/>
      <c r="C116" s="8"/>
      <c r="D116" s="2"/>
      <c r="E116" s="79" t="s">
        <v>69</v>
      </c>
      <c r="F116" s="147">
        <f>SUM(F112:F115)</f>
        <v>0</v>
      </c>
      <c r="G116" s="16"/>
      <c r="I116" s="172">
        <f>SUM(I112:I115)</f>
        <v>0</v>
      </c>
      <c r="J116" s="9"/>
    </row>
    <row r="117" spans="1:16" x14ac:dyDescent="0.25">
      <c r="A117" s="7"/>
      <c r="B117" s="42" t="s">
        <v>70</v>
      </c>
      <c r="C117" s="8"/>
      <c r="D117" s="12"/>
      <c r="E117" s="47"/>
      <c r="F117" s="146"/>
      <c r="G117" s="16"/>
      <c r="I117" s="171"/>
      <c r="J117" s="9"/>
    </row>
    <row r="118" spans="1:16" x14ac:dyDescent="0.25">
      <c r="A118" s="7"/>
      <c r="B118" s="43" t="s">
        <v>68</v>
      </c>
      <c r="C118" s="8"/>
      <c r="D118" s="10"/>
      <c r="E118" s="47"/>
      <c r="F118" s="143" t="s">
        <v>71</v>
      </c>
      <c r="G118" s="16"/>
      <c r="I118" s="168"/>
      <c r="J118" s="9"/>
    </row>
    <row r="119" spans="1:16" x14ac:dyDescent="0.25">
      <c r="A119" s="7"/>
      <c r="B119" s="81"/>
      <c r="C119" s="21"/>
      <c r="D119" s="21"/>
      <c r="E119" s="21"/>
      <c r="F119" s="148">
        <v>0</v>
      </c>
      <c r="G119" s="16"/>
      <c r="I119" s="166">
        <v>0</v>
      </c>
      <c r="J119" s="9"/>
    </row>
    <row r="120" spans="1:16" x14ac:dyDescent="0.25">
      <c r="A120" s="7"/>
      <c r="B120" s="81"/>
      <c r="C120" s="21"/>
      <c r="D120" s="21"/>
      <c r="E120" s="21"/>
      <c r="F120" s="148">
        <v>0</v>
      </c>
      <c r="G120" s="16"/>
      <c r="I120" s="166">
        <v>0</v>
      </c>
      <c r="J120" s="9"/>
    </row>
    <row r="121" spans="1:16" x14ac:dyDescent="0.25">
      <c r="A121" s="7"/>
      <c r="B121" s="81"/>
      <c r="C121" s="21"/>
      <c r="D121" s="21"/>
      <c r="E121" s="21"/>
      <c r="F121" s="148">
        <v>0</v>
      </c>
      <c r="G121" s="16"/>
      <c r="I121" s="166">
        <v>0</v>
      </c>
      <c r="J121" s="9"/>
    </row>
    <row r="122" spans="1:16" x14ac:dyDescent="0.25">
      <c r="A122" s="7"/>
      <c r="B122" s="81"/>
      <c r="C122" s="21"/>
      <c r="D122" s="21"/>
      <c r="E122" s="21"/>
      <c r="F122" s="148">
        <v>0</v>
      </c>
      <c r="G122" s="16"/>
      <c r="I122" s="166">
        <v>0</v>
      </c>
      <c r="J122" s="9"/>
    </row>
    <row r="123" spans="1:16" x14ac:dyDescent="0.25">
      <c r="A123" s="7"/>
      <c r="B123" s="76"/>
      <c r="C123" s="77"/>
      <c r="D123" s="78"/>
      <c r="E123" s="79" t="s">
        <v>72</v>
      </c>
      <c r="F123" s="147">
        <f>SUM(F119:F122)</f>
        <v>0</v>
      </c>
      <c r="G123" s="16"/>
      <c r="I123" s="172">
        <f>SUM(I119:I122)</f>
        <v>0</v>
      </c>
      <c r="J123" s="9"/>
    </row>
    <row r="124" spans="1:16" ht="13.5" thickBot="1" x14ac:dyDescent="0.3">
      <c r="A124" s="7"/>
      <c r="B124" s="42"/>
      <c r="C124" s="8"/>
      <c r="D124" s="12"/>
      <c r="E124" s="47"/>
      <c r="F124" s="146"/>
      <c r="G124" s="16"/>
      <c r="I124" s="171"/>
      <c r="J124" s="9"/>
    </row>
    <row r="125" spans="1:16" ht="13.5" thickBot="1" x14ac:dyDescent="0.3">
      <c r="A125" s="7"/>
      <c r="B125" s="45"/>
      <c r="C125" s="27"/>
      <c r="D125" s="28"/>
      <c r="E125" s="80" t="s">
        <v>93</v>
      </c>
      <c r="F125" s="149">
        <f>F91+F105+F107+F116+F123</f>
        <v>0</v>
      </c>
      <c r="G125" s="87"/>
      <c r="I125" s="165">
        <f>I91+I105+I107+I116+I123</f>
        <v>0</v>
      </c>
      <c r="J125" s="24" t="e">
        <f>F125/I125*100</f>
        <v>#DIV/0!</v>
      </c>
    </row>
    <row r="126" spans="1:16" ht="13.5" thickBot="1" x14ac:dyDescent="0.3">
      <c r="A126" s="7"/>
      <c r="B126" s="8"/>
      <c r="C126" s="8"/>
      <c r="D126" s="12"/>
      <c r="E126" s="47"/>
      <c r="F126" s="146"/>
      <c r="G126" s="30"/>
      <c r="J126" s="9"/>
    </row>
    <row r="127" spans="1:16" ht="16.5" thickBot="1" x14ac:dyDescent="0.3">
      <c r="A127" s="88" t="s">
        <v>94</v>
      </c>
      <c r="B127" s="86" t="s">
        <v>95</v>
      </c>
      <c r="C127" s="31"/>
      <c r="D127" s="32"/>
      <c r="E127" s="82"/>
      <c r="F127" s="150">
        <f>F43+F77+F125</f>
        <v>0</v>
      </c>
      <c r="G127" s="33"/>
      <c r="I127" s="173">
        <f>I43+I77+I125</f>
        <v>0</v>
      </c>
      <c r="J127" s="144" t="e">
        <f>F127/I127*100</f>
        <v>#DIV/0!</v>
      </c>
    </row>
    <row r="128" spans="1:16" ht="13.5" thickBot="1" x14ac:dyDescent="0.3">
      <c r="A128" s="1"/>
      <c r="B128" s="2"/>
      <c r="C128" s="2"/>
      <c r="D128" s="3"/>
      <c r="E128" s="2"/>
      <c r="F128" s="151"/>
      <c r="G128" s="4"/>
    </row>
    <row r="129" spans="1:7" ht="15.75" hidden="1" x14ac:dyDescent="0.25">
      <c r="A129" s="93"/>
      <c r="B129" s="94"/>
      <c r="C129" s="95"/>
      <c r="D129" s="96" t="s">
        <v>96</v>
      </c>
      <c r="E129" s="97" t="s">
        <v>97</v>
      </c>
      <c r="F129" s="152" t="s">
        <v>98</v>
      </c>
      <c r="G129" s="98"/>
    </row>
    <row r="130" spans="1:7" hidden="1" x14ac:dyDescent="0.25">
      <c r="A130" s="66"/>
      <c r="B130" s="99" t="s">
        <v>73</v>
      </c>
      <c r="C130" s="100"/>
      <c r="D130" s="101">
        <f>F43</f>
        <v>0</v>
      </c>
      <c r="E130" s="101">
        <f>D130</f>
        <v>0</v>
      </c>
      <c r="F130" s="153">
        <f>(E130)*0.5</f>
        <v>0</v>
      </c>
      <c r="G130" s="102"/>
    </row>
    <row r="131" spans="1:7" hidden="1" x14ac:dyDescent="0.25">
      <c r="A131" s="66"/>
      <c r="B131" s="99" t="s">
        <v>101</v>
      </c>
      <c r="C131" s="100"/>
      <c r="D131" s="101">
        <f>F77</f>
        <v>0</v>
      </c>
      <c r="E131" s="101">
        <f>D131</f>
        <v>0</v>
      </c>
      <c r="F131" s="153">
        <f>(E131)*0.5</f>
        <v>0</v>
      </c>
      <c r="G131" s="102"/>
    </row>
    <row r="132" spans="1:7" hidden="1" x14ac:dyDescent="0.25">
      <c r="A132" s="66"/>
      <c r="B132" s="99" t="s">
        <v>117</v>
      </c>
      <c r="C132" s="100"/>
      <c r="D132" s="101">
        <f>F125</f>
        <v>0</v>
      </c>
      <c r="E132" s="101">
        <f>D132</f>
        <v>0</v>
      </c>
      <c r="F132" s="153">
        <f>E132*0.5</f>
        <v>0</v>
      </c>
      <c r="G132" s="102"/>
    </row>
    <row r="133" spans="1:7" hidden="1" x14ac:dyDescent="0.25">
      <c r="A133" s="66"/>
      <c r="B133" s="99" t="s">
        <v>106</v>
      </c>
      <c r="C133" s="100"/>
      <c r="D133" s="101">
        <f>SUM(D130:D132)</f>
        <v>0</v>
      </c>
      <c r="E133" s="101">
        <f>SUM(E130:E132)</f>
        <v>0</v>
      </c>
      <c r="F133" s="153"/>
      <c r="G133" s="102"/>
    </row>
    <row r="134" spans="1:7" ht="13.5" hidden="1" thickBot="1" x14ac:dyDescent="0.3">
      <c r="A134" s="66"/>
      <c r="B134" s="105"/>
      <c r="C134" s="106"/>
      <c r="D134" s="107"/>
      <c r="E134" s="107"/>
      <c r="F134" s="154"/>
      <c r="G134" s="108"/>
    </row>
    <row r="135" spans="1:7" ht="16.5" hidden="1" thickBot="1" x14ac:dyDescent="0.3">
      <c r="A135" s="93" t="s">
        <v>107</v>
      </c>
      <c r="B135" s="100"/>
      <c r="C135" s="100"/>
      <c r="D135" s="101"/>
      <c r="E135" s="101"/>
      <c r="F135" s="153"/>
      <c r="G135" s="71"/>
    </row>
    <row r="136" spans="1:7" ht="16.5" thickBot="1" x14ac:dyDescent="0.3">
      <c r="A136" s="1"/>
      <c r="B136" s="112" t="s">
        <v>108</v>
      </c>
      <c r="C136" s="67"/>
      <c r="D136" s="68"/>
      <c r="E136" s="67"/>
      <c r="F136" s="155">
        <f>SUM(F130:F133)</f>
        <v>0</v>
      </c>
      <c r="G136" s="69"/>
    </row>
    <row r="137" spans="1:7" ht="16.5" thickBot="1" x14ac:dyDescent="0.3">
      <c r="A137" s="88" t="s">
        <v>107</v>
      </c>
      <c r="B137" s="2"/>
      <c r="C137" s="2"/>
      <c r="D137" s="3"/>
      <c r="E137" s="2"/>
      <c r="F137" s="151"/>
      <c r="G137" s="4"/>
    </row>
    <row r="138" spans="1:7" x14ac:dyDescent="0.25">
      <c r="A138" s="1"/>
      <c r="B138" s="253" t="s">
        <v>110</v>
      </c>
      <c r="C138" s="254"/>
      <c r="D138" s="254"/>
      <c r="E138" s="254"/>
      <c r="F138" s="254"/>
      <c r="G138" s="15"/>
    </row>
    <row r="139" spans="1:7" x14ac:dyDescent="0.25">
      <c r="A139" s="1"/>
      <c r="B139" s="244"/>
      <c r="C139" s="245"/>
      <c r="D139" s="245"/>
      <c r="E139" s="245"/>
      <c r="F139" s="245"/>
      <c r="G139" s="16"/>
    </row>
    <row r="140" spans="1:7" x14ac:dyDescent="0.25">
      <c r="A140" s="1"/>
      <c r="B140" s="244"/>
      <c r="C140" s="245"/>
      <c r="D140" s="245"/>
      <c r="E140" s="245"/>
      <c r="F140" s="245"/>
      <c r="G140" s="48"/>
    </row>
    <row r="141" spans="1:7" x14ac:dyDescent="0.25">
      <c r="A141" s="1"/>
      <c r="B141" s="244"/>
      <c r="C141" s="245"/>
      <c r="D141" s="245"/>
      <c r="E141" s="245"/>
      <c r="F141" s="245"/>
      <c r="G141" s="16"/>
    </row>
    <row r="142" spans="1:7" x14ac:dyDescent="0.25">
      <c r="A142" s="1"/>
      <c r="B142" s="244"/>
      <c r="C142" s="245"/>
      <c r="D142" s="245"/>
      <c r="E142" s="245"/>
      <c r="F142" s="245"/>
      <c r="G142" s="16"/>
    </row>
    <row r="143" spans="1:7" x14ac:dyDescent="0.25">
      <c r="A143" s="1"/>
      <c r="B143" s="244"/>
      <c r="C143" s="245"/>
      <c r="D143" s="245"/>
      <c r="E143" s="245"/>
      <c r="F143" s="245"/>
      <c r="G143" s="16"/>
    </row>
    <row r="144" spans="1:7" x14ac:dyDescent="0.25">
      <c r="A144" s="1"/>
      <c r="B144" s="244"/>
      <c r="C144" s="245"/>
      <c r="D144" s="245"/>
      <c r="E144" s="245"/>
      <c r="F144" s="245"/>
      <c r="G144" s="16"/>
    </row>
    <row r="145" spans="1:7" x14ac:dyDescent="0.25">
      <c r="A145" s="1"/>
      <c r="B145" s="244"/>
      <c r="C145" s="245"/>
      <c r="D145" s="245"/>
      <c r="E145" s="245"/>
      <c r="F145" s="245"/>
      <c r="G145" s="16"/>
    </row>
    <row r="146" spans="1:7" x14ac:dyDescent="0.25">
      <c r="A146" s="1"/>
      <c r="B146" s="244"/>
      <c r="C146" s="245"/>
      <c r="D146" s="245"/>
      <c r="E146" s="245"/>
      <c r="F146" s="245"/>
      <c r="G146" s="16"/>
    </row>
    <row r="147" spans="1:7" x14ac:dyDescent="0.25">
      <c r="A147" s="1"/>
      <c r="B147" s="244"/>
      <c r="C147" s="245"/>
      <c r="D147" s="245"/>
      <c r="E147" s="245"/>
      <c r="F147" s="245"/>
      <c r="G147" s="16"/>
    </row>
    <row r="148" spans="1:7" x14ac:dyDescent="0.25">
      <c r="B148" s="244"/>
      <c r="C148" s="245"/>
      <c r="D148" s="245"/>
      <c r="E148" s="245"/>
      <c r="F148" s="245"/>
      <c r="G148" s="16"/>
    </row>
    <row r="149" spans="1:7" x14ac:dyDescent="0.25">
      <c r="B149" s="246"/>
      <c r="C149" s="247"/>
      <c r="D149" s="247"/>
      <c r="E149" s="247"/>
      <c r="F149" s="247"/>
      <c r="G149" s="49"/>
    </row>
    <row r="150" spans="1:7" ht="13.5" thickBot="1" x14ac:dyDescent="0.3">
      <c r="B150" s="248"/>
      <c r="C150" s="249"/>
      <c r="D150" s="249"/>
      <c r="E150" s="249"/>
      <c r="F150" s="249"/>
      <c r="G150" s="50"/>
    </row>
  </sheetData>
  <mergeCells count="15">
    <mergeCell ref="C2:E2"/>
    <mergeCell ref="C3:E3"/>
    <mergeCell ref="B138:F138"/>
    <mergeCell ref="B139:F139"/>
    <mergeCell ref="B140:F140"/>
    <mergeCell ref="B141:F141"/>
    <mergeCell ref="B142:F142"/>
    <mergeCell ref="B148:F148"/>
    <mergeCell ref="B149:F149"/>
    <mergeCell ref="B150:F150"/>
    <mergeCell ref="B143:F143"/>
    <mergeCell ref="B144:F144"/>
    <mergeCell ref="B145:F145"/>
    <mergeCell ref="B146:F146"/>
    <mergeCell ref="B147:F147"/>
  </mergeCells>
  <conditionalFormatting sqref="B12">
    <cfRule type="cellIs" dxfId="19" priority="9" stopIfTrue="1" operator="equal">
      <formula>"Kies eerst uw systematiek voor de berekening van de subsidiabele kosten"</formula>
    </cfRule>
  </conditionalFormatting>
  <conditionalFormatting sqref="B45">
    <cfRule type="cellIs" dxfId="18" priority="7" stopIfTrue="1" operator="equal">
      <formula>"Kies eerst uw systematiek voor de berekening van de subsidiabele kosten"</formula>
    </cfRule>
  </conditionalFormatting>
  <conditionalFormatting sqref="B79">
    <cfRule type="cellIs" dxfId="17" priority="6" stopIfTrue="1" operator="equal">
      <formula>"Kies eerst uw systematiek voor de berekening van de subsidiabele kosten"</formula>
    </cfRule>
  </conditionalFormatting>
  <conditionalFormatting sqref="E26:E27">
    <cfRule type="cellIs" dxfId="16" priority="5" stopIfTrue="1" operator="equal">
      <formula>"Opslag algemene kosten (50%)"</formula>
    </cfRule>
  </conditionalFormatting>
  <conditionalFormatting sqref="E59">
    <cfRule type="cellIs" dxfId="15" priority="8" stopIfTrue="1" operator="equal">
      <formula>"Opslag algemene kosten (50%)"</formula>
    </cfRule>
  </conditionalFormatting>
  <conditionalFormatting sqref="E107">
    <cfRule type="cellIs" dxfId="14" priority="4" stopIfTrue="1" operator="equal">
      <formula>"Opslag algemene kosten (50%)"</formula>
    </cfRule>
  </conditionalFormatting>
  <conditionalFormatting sqref="I12">
    <cfRule type="cellIs" dxfId="13" priority="3" stopIfTrue="1" operator="equal">
      <formula>"Kies eerst uw systematiek voor de berekening van de subsidiabele kosten"</formula>
    </cfRule>
  </conditionalFormatting>
  <conditionalFormatting sqref="I45">
    <cfRule type="cellIs" dxfId="12" priority="2" stopIfTrue="1" operator="equal">
      <formula>"Kies eerst uw systematiek voor de berekening van de subsidiabele kosten"</formula>
    </cfRule>
  </conditionalFormatting>
  <conditionalFormatting sqref="I79">
    <cfRule type="cellIs" dxfId="11" priority="1" stopIfTrue="1" operator="equal">
      <formula>"Kies eerst uw systematiek voor de berekening van de subsidiabele kosten"</formula>
    </cfRule>
  </conditionalFormatting>
  <dataValidations count="3">
    <dataValidation type="list" allowBlank="1" showInputMessage="1" showErrorMessage="1" sqref="F5" xr:uid="{777D8A2A-4E5A-49FE-940B-61D0F6C8D0CC}">
      <formula1>"Ja,Nee,Niet van toepassing"</formula1>
    </dataValidation>
    <dataValidation type="list" allowBlank="1" showInputMessage="1" showErrorMessage="1" sqref="F6" xr:uid="{64864A62-B2CA-480F-957A-1F26FD75AB0A}">
      <formula1>"MKB-onderneming,Grote onderneming,Overig"</formula1>
    </dataValidation>
    <dataValidation type="list" allowBlank="1" showInputMessage="1" showErrorMessage="1" sqref="C15:C23 C48:C56" xr:uid="{DB2B2831-1F64-47D0-9151-F9FD819045E3}">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f7a55e-e32b-42c1-8d5f-cc24d88b2c8c">
      <Terms xmlns="http://schemas.microsoft.com/office/infopath/2007/PartnerControls"/>
    </lcf76f155ced4ddcb4097134ff3c332f>
    <TaxCatchAll xmlns="1c43bb04-3547-42b8-ad94-cbd0ab49de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C6717352BD8D448D04BD266923540B" ma:contentTypeVersion="15" ma:contentTypeDescription="Een nieuw document maken." ma:contentTypeScope="" ma:versionID="91dfba97fe9073c063cf3526ab18130f">
  <xsd:schema xmlns:xsd="http://www.w3.org/2001/XMLSchema" xmlns:xs="http://www.w3.org/2001/XMLSchema" xmlns:p="http://schemas.microsoft.com/office/2006/metadata/properties" xmlns:ns2="fdf7a55e-e32b-42c1-8d5f-cc24d88b2c8c" xmlns:ns3="1c43bb04-3547-42b8-ad94-cbd0ab49de10" targetNamespace="http://schemas.microsoft.com/office/2006/metadata/properties" ma:root="true" ma:fieldsID="7fedeee59678c202693baf059b5cff11" ns2:_="" ns3:_="">
    <xsd:import namespace="fdf7a55e-e32b-42c1-8d5f-cc24d88b2c8c"/>
    <xsd:import namespace="1c43bb04-3547-42b8-ad94-cbd0ab49de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7a55e-e32b-42c1-8d5f-cc24d88b2c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43bb04-3547-42b8-ad94-cbd0ab49de1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d9008550-2e5e-4b0b-abee-061a58ab14fc}" ma:internalName="TaxCatchAll" ma:showField="CatchAllData" ma:web="1c43bb04-3547-42b8-ad94-cbd0ab49d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20A7B8-AEED-428A-BF51-093522DE57C2}">
  <ds:schemaRefs>
    <ds:schemaRef ds:uri="http://schemas.microsoft.com/sharepoint/v3/contenttype/forms"/>
  </ds:schemaRefs>
</ds:datastoreItem>
</file>

<file path=customXml/itemProps2.xml><?xml version="1.0" encoding="utf-8"?>
<ds:datastoreItem xmlns:ds="http://schemas.openxmlformats.org/officeDocument/2006/customXml" ds:itemID="{EEC47BF5-25F6-4037-9108-37C7FA772CD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c43bb04-3547-42b8-ad94-cbd0ab49de10"/>
    <ds:schemaRef ds:uri="fdf7a55e-e32b-42c1-8d5f-cc24d88b2c8c"/>
    <ds:schemaRef ds:uri="http://www.w3.org/XML/1998/namespace"/>
    <ds:schemaRef ds:uri="http://purl.org/dc/dcmitype/"/>
  </ds:schemaRefs>
</ds:datastoreItem>
</file>

<file path=customXml/itemProps3.xml><?xml version="1.0" encoding="utf-8"?>
<ds:datastoreItem xmlns:ds="http://schemas.openxmlformats.org/officeDocument/2006/customXml" ds:itemID="{9AC559C0-A708-4B08-9789-D4BD9E583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f7a55e-e32b-42c1-8d5f-cc24d88b2c8c"/>
    <ds:schemaRef ds:uri="1c43bb04-3547-42b8-ad94-cbd0ab49d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bde8109-f994-4a60-a1d3-5c95e2ff3620}" enabled="1" method="Privilege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12</vt:i4>
      </vt:variant>
    </vt:vector>
  </HeadingPairs>
  <TitlesOfParts>
    <vt:vector size="23" baseType="lpstr">
      <vt:lpstr>Voorblad</vt:lpstr>
      <vt:lpstr>Invulwijzer</vt:lpstr>
      <vt:lpstr>Aanvrager</vt:lpstr>
      <vt:lpstr>Deelnemer1</vt:lpstr>
      <vt:lpstr>Deelnemer2</vt:lpstr>
      <vt:lpstr>Deelnemer3</vt:lpstr>
      <vt:lpstr>Deelnemer4</vt:lpstr>
      <vt:lpstr>Deelnemer5</vt:lpstr>
      <vt:lpstr>Deelnemer6</vt:lpstr>
      <vt:lpstr>Deelnemer7</vt:lpstr>
      <vt:lpstr>Totaalblad</vt:lpstr>
      <vt:lpstr>Invulwijzer!_Hlk159855521</vt:lpstr>
      <vt:lpstr>Aanvrager!Afdrukbereik</vt:lpstr>
      <vt:lpstr>Deelnemer1!Afdrukbereik</vt:lpstr>
      <vt:lpstr>Deelnemer2!Afdrukbereik</vt:lpstr>
      <vt:lpstr>Deelnemer3!Afdrukbereik</vt:lpstr>
      <vt:lpstr>Deelnemer4!Afdrukbereik</vt:lpstr>
      <vt:lpstr>Deelnemer5!Afdrukbereik</vt:lpstr>
      <vt:lpstr>Deelnemer6!Afdrukbereik</vt:lpstr>
      <vt:lpstr>Deelnemer7!Afdrukbereik</vt:lpstr>
      <vt:lpstr>Invulwijzer!Afdrukbereik</vt:lpstr>
      <vt:lpstr>Totaalblad!Afdrukbereik</vt:lpstr>
      <vt:lpstr>Voorblad!Afdrukbereik</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begroting STOZ - Aanvraagmogelijkheid A</dc:title>
  <dc:subject/>
  <dc:creator>Rijksdienst voor Ondernemend Nederland</dc:creator>
  <cp:keywords/>
  <dc:description/>
  <cp:lastModifiedBy>Berg, K.I.M. van den (Kimberley)</cp:lastModifiedBy>
  <cp:revision/>
  <dcterms:created xsi:type="dcterms:W3CDTF">2019-01-31T08:05:06Z</dcterms:created>
  <dcterms:modified xsi:type="dcterms:W3CDTF">2026-04-24T10:42:30Z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0x01010072C6717352BD8D448D04BD266923540B</vt:lpwstr>
  </property>
  <property fmtid="{D5CDD505-2E9C-101B-9397-08002B2CF9AE}" pid="3" name="MediaServiceImageTags">
    <vt:lpwstr/>
  </property>
</Properties>
</file>