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T:\rvo\IV_Processpecialisten_RB\Opdrachten 2026\Opmaak PDF\SUMS_SU (slavernijverleden Suriname)\"/>
    </mc:Choice>
  </mc:AlternateContent>
  <xr:revisionPtr revIDLastSave="0" documentId="8_{A8371EE3-D0EF-4554-8A01-388D498A0EFD}" xr6:coauthVersionLast="47" xr6:coauthVersionMax="47" xr10:uidLastSave="{00000000-0000-0000-0000-000000000000}"/>
  <workbookProtection workbookAlgorithmName="SHA-512" workbookHashValue="XotLhW2FObhlmtam2Zrw4yc2htd6tW66OVkD0FoIn9kj6Lami1x3myBq2yDHi7qWmnKPOOYNwIUmM4JvhHlzJA==" workbookSaltValue="A/zuP6oyBnne8cJ8aVrvsw==" workbookSpinCount="100000" lockStructure="1"/>
  <bookViews>
    <workbookView xWindow="-110" yWindow="-110" windowWidth="19420" windowHeight="11620" activeTab="1" xr2:uid="{AEBB8839-3028-4445-A96D-2E3295ED0C50}"/>
  </bookViews>
  <sheets>
    <sheet name="Instructies" sheetId="5" r:id="rId1"/>
    <sheet name="Begroting SUMS_SU NP" sheetId="1" r:id="rId2"/>
    <sheet name="Werkblad FEM" sheetId="6" state="hidden" r:id="rId3"/>
    <sheet name="Bijlage voor de beschikking" sheetId="7" state="hidden" r:id="rId4"/>
  </sheets>
  <definedNames>
    <definedName name="_xlnm.Print_Area" localSheetId="0">Instructies!$A$1:$A$79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2" i="1" l="1"/>
  <c r="B109" i="6" a="1"/>
  <c r="B109" i="6" s="1"/>
  <c r="F34" i="7"/>
  <c r="F35" i="7"/>
  <c r="F36" i="7"/>
  <c r="F37" i="7"/>
  <c r="F38" i="7"/>
  <c r="F39" i="7"/>
  <c r="F40" i="7"/>
  <c r="F41" i="7"/>
  <c r="F42" i="7"/>
  <c r="F43" i="7"/>
  <c r="F44" i="7"/>
  <c r="F45" i="7"/>
  <c r="F46" i="7"/>
  <c r="F47" i="7"/>
  <c r="F48" i="7"/>
  <c r="E34" i="7"/>
  <c r="G34" i="7" s="1"/>
  <c r="E35" i="7"/>
  <c r="G35" i="7" s="1"/>
  <c r="E36" i="7"/>
  <c r="G36" i="7" s="1"/>
  <c r="E37" i="7"/>
  <c r="G37" i="7" s="1"/>
  <c r="E38" i="7"/>
  <c r="G38" i="7" s="1"/>
  <c r="E39" i="7"/>
  <c r="G39" i="7" s="1"/>
  <c r="E40" i="7"/>
  <c r="G40" i="7" s="1"/>
  <c r="E41" i="7"/>
  <c r="G41" i="7" s="1"/>
  <c r="E42" i="7"/>
  <c r="G42" i="7" s="1"/>
  <c r="E43" i="7"/>
  <c r="G43" i="7" s="1"/>
  <c r="E44" i="7"/>
  <c r="G44" i="7" s="1"/>
  <c r="E45" i="7"/>
  <c r="G45" i="7" s="1"/>
  <c r="E46" i="7"/>
  <c r="G46" i="7" s="1"/>
  <c r="E47" i="7"/>
  <c r="G47" i="7" s="1"/>
  <c r="E48" i="7"/>
  <c r="G48" i="7" s="1"/>
  <c r="D34" i="7"/>
  <c r="D35" i="7"/>
  <c r="D36" i="7"/>
  <c r="D37" i="7"/>
  <c r="D38" i="7"/>
  <c r="D39" i="7"/>
  <c r="D40" i="7"/>
  <c r="D41" i="7"/>
  <c r="D42" i="7"/>
  <c r="D43" i="7"/>
  <c r="D44" i="7"/>
  <c r="D45" i="7"/>
  <c r="D46" i="7"/>
  <c r="D47" i="7"/>
  <c r="D48" i="7"/>
  <c r="C34" i="7"/>
  <c r="C35" i="7"/>
  <c r="C36" i="7"/>
  <c r="C37" i="7"/>
  <c r="C38" i="7"/>
  <c r="C39" i="7"/>
  <c r="C40" i="7"/>
  <c r="C41" i="7"/>
  <c r="C42" i="7"/>
  <c r="C43" i="7"/>
  <c r="C44" i="7"/>
  <c r="C45" i="7"/>
  <c r="C46" i="7"/>
  <c r="C47" i="7"/>
  <c r="C48" i="7"/>
  <c r="B34" i="7"/>
  <c r="B35" i="7"/>
  <c r="B36" i="7"/>
  <c r="B37" i="7"/>
  <c r="B38" i="7"/>
  <c r="B39" i="7"/>
  <c r="B40" i="7"/>
  <c r="B41" i="7"/>
  <c r="B42" i="7"/>
  <c r="B43" i="7"/>
  <c r="B44" i="7"/>
  <c r="B45" i="7"/>
  <c r="B46" i="7"/>
  <c r="B47" i="7"/>
  <c r="B48" i="7"/>
  <c r="F33" i="6"/>
  <c r="F34" i="6"/>
  <c r="F35" i="6"/>
  <c r="F36" i="6"/>
  <c r="F37" i="6"/>
  <c r="F38" i="6"/>
  <c r="F39" i="6"/>
  <c r="F40" i="6"/>
  <c r="F41" i="6"/>
  <c r="F42" i="6"/>
  <c r="F43" i="6"/>
  <c r="F44" i="6"/>
  <c r="F45" i="6"/>
  <c r="F46" i="6"/>
  <c r="F47" i="6"/>
  <c r="E33" i="6"/>
  <c r="G33" i="6" s="1"/>
  <c r="E34" i="6"/>
  <c r="G34" i="6" s="1"/>
  <c r="E35" i="6"/>
  <c r="G35" i="6" s="1"/>
  <c r="E36" i="6"/>
  <c r="G36" i="6" s="1"/>
  <c r="E37" i="6"/>
  <c r="G37" i="6" s="1"/>
  <c r="E38" i="6"/>
  <c r="G38" i="6" s="1"/>
  <c r="E39" i="6"/>
  <c r="G39" i="6" s="1"/>
  <c r="E40" i="6"/>
  <c r="G40" i="6" s="1"/>
  <c r="E41" i="6"/>
  <c r="G41" i="6" s="1"/>
  <c r="E42" i="6"/>
  <c r="G42" i="6" s="1"/>
  <c r="E43" i="6"/>
  <c r="G43" i="6" s="1"/>
  <c r="E44" i="6"/>
  <c r="G44" i="6" s="1"/>
  <c r="E45" i="6"/>
  <c r="G45" i="6" s="1"/>
  <c r="E46" i="6"/>
  <c r="G46" i="6" s="1"/>
  <c r="E47" i="6"/>
  <c r="G47" i="6" s="1"/>
  <c r="D33" i="6"/>
  <c r="D34" i="6"/>
  <c r="D35" i="6"/>
  <c r="D36" i="6"/>
  <c r="D37" i="6"/>
  <c r="D38" i="6"/>
  <c r="D39" i="6"/>
  <c r="D40" i="6"/>
  <c r="D41" i="6"/>
  <c r="D42" i="6"/>
  <c r="D43" i="6"/>
  <c r="D44" i="6"/>
  <c r="D45" i="6"/>
  <c r="D46" i="6"/>
  <c r="D47" i="6"/>
  <c r="C33" i="6"/>
  <c r="C34" i="6"/>
  <c r="C35" i="6"/>
  <c r="C36" i="6"/>
  <c r="C37" i="6"/>
  <c r="C38" i="6"/>
  <c r="C39" i="6"/>
  <c r="C40" i="6"/>
  <c r="C41" i="6"/>
  <c r="C42" i="6"/>
  <c r="C43" i="6"/>
  <c r="C44" i="6"/>
  <c r="C45" i="6"/>
  <c r="C46" i="6"/>
  <c r="C47" i="6"/>
  <c r="B33" i="6"/>
  <c r="B34" i="6"/>
  <c r="B35" i="6"/>
  <c r="B36" i="6"/>
  <c r="B37" i="6"/>
  <c r="B38" i="6"/>
  <c r="B39" i="6"/>
  <c r="B40" i="6"/>
  <c r="B41" i="6"/>
  <c r="B42" i="6"/>
  <c r="B43" i="6"/>
  <c r="B44" i="6"/>
  <c r="B45" i="6"/>
  <c r="B46" i="6"/>
  <c r="B47" i="6"/>
  <c r="F33" i="1"/>
  <c r="F34" i="1"/>
  <c r="F35" i="1"/>
  <c r="F36" i="1"/>
  <c r="F37" i="1"/>
  <c r="F38" i="1"/>
  <c r="F39" i="1"/>
  <c r="F40" i="1"/>
  <c r="F41" i="1"/>
  <c r="F42" i="1"/>
  <c r="F43" i="1"/>
  <c r="F44" i="1"/>
  <c r="F45" i="1"/>
  <c r="F46" i="1"/>
  <c r="F47" i="1"/>
  <c r="C121" i="7"/>
  <c r="B110" i="7" a="1"/>
  <c r="B110" i="7" s="1"/>
  <c r="H103" i="7"/>
  <c r="F103" i="7"/>
  <c r="E103" i="7"/>
  <c r="G103" i="7" s="1"/>
  <c r="D103" i="7"/>
  <c r="C103" i="7"/>
  <c r="B103" i="7"/>
  <c r="H102" i="7"/>
  <c r="F102" i="7"/>
  <c r="E102" i="7"/>
  <c r="G102" i="7" s="1"/>
  <c r="D102" i="7"/>
  <c r="C102" i="7"/>
  <c r="B102" i="7"/>
  <c r="H101" i="7"/>
  <c r="F101" i="7"/>
  <c r="E101" i="7"/>
  <c r="G101" i="7" s="1"/>
  <c r="D101" i="7"/>
  <c r="C101" i="7"/>
  <c r="B101" i="7"/>
  <c r="H100" i="7"/>
  <c r="F100" i="7"/>
  <c r="E100" i="7"/>
  <c r="G100" i="7" s="1"/>
  <c r="D100" i="7"/>
  <c r="C100" i="7"/>
  <c r="B100" i="7"/>
  <c r="H99" i="7"/>
  <c r="F99" i="7"/>
  <c r="E99" i="7"/>
  <c r="G99" i="7" s="1"/>
  <c r="D99" i="7"/>
  <c r="C99" i="7"/>
  <c r="B99" i="7"/>
  <c r="H98" i="7"/>
  <c r="F98" i="7"/>
  <c r="E98" i="7"/>
  <c r="G98" i="7" s="1"/>
  <c r="D98" i="7"/>
  <c r="C98" i="7"/>
  <c r="B98" i="7"/>
  <c r="H97" i="7"/>
  <c r="F97" i="7"/>
  <c r="E97" i="7"/>
  <c r="G97" i="7" s="1"/>
  <c r="D97" i="7"/>
  <c r="C97" i="7"/>
  <c r="B97" i="7"/>
  <c r="H96" i="7"/>
  <c r="F96" i="7"/>
  <c r="E96" i="7"/>
  <c r="G96" i="7" s="1"/>
  <c r="D96" i="7"/>
  <c r="C96" i="7"/>
  <c r="B96" i="7"/>
  <c r="H95" i="7"/>
  <c r="F95" i="7"/>
  <c r="E95" i="7"/>
  <c r="G95" i="7" s="1"/>
  <c r="D95" i="7"/>
  <c r="C95" i="7"/>
  <c r="B95" i="7"/>
  <c r="H94" i="7"/>
  <c r="F94" i="7"/>
  <c r="E94" i="7"/>
  <c r="G94" i="7" s="1"/>
  <c r="D94" i="7"/>
  <c r="C94" i="7"/>
  <c r="B94" i="7"/>
  <c r="H93" i="7"/>
  <c r="F93" i="7"/>
  <c r="E93" i="7"/>
  <c r="G93" i="7" s="1"/>
  <c r="D93" i="7"/>
  <c r="C93" i="7"/>
  <c r="B93" i="7"/>
  <c r="H92" i="7"/>
  <c r="F92" i="7"/>
  <c r="E92" i="7"/>
  <c r="G92" i="7" s="1"/>
  <c r="D92" i="7"/>
  <c r="C92" i="7"/>
  <c r="B92" i="7"/>
  <c r="H91" i="7"/>
  <c r="F91" i="7"/>
  <c r="E91" i="7"/>
  <c r="G91" i="7" s="1"/>
  <c r="D91" i="7"/>
  <c r="C91" i="7"/>
  <c r="B91" i="7"/>
  <c r="H90" i="7"/>
  <c r="F90" i="7"/>
  <c r="E90" i="7"/>
  <c r="G90" i="7" s="1"/>
  <c r="D90" i="7"/>
  <c r="C90" i="7"/>
  <c r="B90" i="7"/>
  <c r="H89" i="7"/>
  <c r="F89" i="7"/>
  <c r="E89" i="7"/>
  <c r="G89" i="7" s="1"/>
  <c r="D89" i="7"/>
  <c r="C89" i="7"/>
  <c r="B89" i="7"/>
  <c r="C82" i="7"/>
  <c r="B82" i="7"/>
  <c r="C81" i="7"/>
  <c r="B81" i="7"/>
  <c r="C80" i="7"/>
  <c r="B80" i="7"/>
  <c r="C79" i="7"/>
  <c r="B79" i="7"/>
  <c r="C78" i="7"/>
  <c r="B78" i="7"/>
  <c r="C77" i="7"/>
  <c r="B77" i="7"/>
  <c r="C76" i="7"/>
  <c r="B76" i="7"/>
  <c r="C75" i="7"/>
  <c r="B75" i="7"/>
  <c r="C74" i="7"/>
  <c r="B74" i="7"/>
  <c r="C73" i="7"/>
  <c r="B73" i="7"/>
  <c r="C72" i="7"/>
  <c r="B72" i="7"/>
  <c r="C71" i="7"/>
  <c r="B71" i="7"/>
  <c r="C70" i="7"/>
  <c r="B70" i="7"/>
  <c r="C69" i="7"/>
  <c r="B69" i="7"/>
  <c r="C68" i="7"/>
  <c r="C83" i="7" s="1"/>
  <c r="B68" i="7"/>
  <c r="F62" i="7"/>
  <c r="E62" i="7"/>
  <c r="G62" i="7" s="1"/>
  <c r="D62" i="7"/>
  <c r="C62" i="7"/>
  <c r="B62" i="7"/>
  <c r="F61" i="7"/>
  <c r="E61" i="7"/>
  <c r="G61" i="7" s="1"/>
  <c r="D61" i="7"/>
  <c r="C61" i="7"/>
  <c r="B61" i="7"/>
  <c r="F60" i="7"/>
  <c r="E60" i="7"/>
  <c r="G60" i="7" s="1"/>
  <c r="D60" i="7"/>
  <c r="C60" i="7"/>
  <c r="B60" i="7"/>
  <c r="F59" i="7"/>
  <c r="E59" i="7"/>
  <c r="G59" i="7" s="1"/>
  <c r="D59" i="7"/>
  <c r="C59" i="7"/>
  <c r="B59" i="7"/>
  <c r="F58" i="7"/>
  <c r="E58" i="7"/>
  <c r="G58" i="7" s="1"/>
  <c r="D58" i="7"/>
  <c r="C58" i="7"/>
  <c r="B58" i="7"/>
  <c r="F57" i="7"/>
  <c r="E57" i="7"/>
  <c r="G57" i="7" s="1"/>
  <c r="D57" i="7"/>
  <c r="C57" i="7"/>
  <c r="B57" i="7"/>
  <c r="F56" i="7"/>
  <c r="E56" i="7"/>
  <c r="G56" i="7" s="1"/>
  <c r="D56" i="7"/>
  <c r="C56" i="7"/>
  <c r="B56" i="7"/>
  <c r="F55" i="7"/>
  <c r="E55" i="7"/>
  <c r="G55" i="7" s="1"/>
  <c r="D55" i="7"/>
  <c r="C55" i="7"/>
  <c r="B55" i="7"/>
  <c r="F54" i="7"/>
  <c r="E54" i="7"/>
  <c r="G54" i="7" s="1"/>
  <c r="D54" i="7"/>
  <c r="C54" i="7"/>
  <c r="B54" i="7"/>
  <c r="F53" i="7"/>
  <c r="E53" i="7"/>
  <c r="G53" i="7" s="1"/>
  <c r="D53" i="7"/>
  <c r="C53" i="7"/>
  <c r="B53" i="7"/>
  <c r="F52" i="7"/>
  <c r="E52" i="7"/>
  <c r="G52" i="7" s="1"/>
  <c r="D52" i="7"/>
  <c r="C52" i="7"/>
  <c r="B52" i="7"/>
  <c r="F51" i="7"/>
  <c r="E51" i="7"/>
  <c r="G51" i="7" s="1"/>
  <c r="D51" i="7"/>
  <c r="C51" i="7"/>
  <c r="B51" i="7"/>
  <c r="F50" i="7"/>
  <c r="E50" i="7"/>
  <c r="G50" i="7" s="1"/>
  <c r="D50" i="7"/>
  <c r="C50" i="7"/>
  <c r="B50" i="7"/>
  <c r="F49" i="7"/>
  <c r="E49" i="7"/>
  <c r="G49" i="7" s="1"/>
  <c r="D49" i="7"/>
  <c r="C49" i="7"/>
  <c r="B49" i="7"/>
  <c r="F33" i="7"/>
  <c r="E33" i="7"/>
  <c r="G33" i="7" s="1"/>
  <c r="G63" i="7" s="1"/>
  <c r="D33" i="7"/>
  <c r="C33" i="7"/>
  <c r="B33" i="7"/>
  <c r="D25" i="7"/>
  <c r="D26" i="7" s="1"/>
  <c r="C16" i="7"/>
  <c r="C15" i="7"/>
  <c r="C14" i="7"/>
  <c r="C13" i="7"/>
  <c r="C7" i="7"/>
  <c r="C120" i="6"/>
  <c r="H89" i="6"/>
  <c r="H90" i="6"/>
  <c r="H91" i="6"/>
  <c r="H92" i="6"/>
  <c r="H93" i="6"/>
  <c r="H94" i="6"/>
  <c r="H95" i="6"/>
  <c r="H96" i="6"/>
  <c r="H97" i="6"/>
  <c r="H98" i="6"/>
  <c r="H99" i="6"/>
  <c r="H100" i="6"/>
  <c r="H101" i="6"/>
  <c r="H102" i="6"/>
  <c r="H88" i="6"/>
  <c r="F89" i="6"/>
  <c r="F90" i="6"/>
  <c r="F91" i="6"/>
  <c r="F92" i="6"/>
  <c r="F93" i="6"/>
  <c r="F94" i="6"/>
  <c r="F95" i="6"/>
  <c r="F96" i="6"/>
  <c r="F97" i="6"/>
  <c r="F98" i="6"/>
  <c r="F99" i="6"/>
  <c r="F100" i="6"/>
  <c r="F101" i="6"/>
  <c r="F102" i="6"/>
  <c r="F88" i="6"/>
  <c r="E89" i="6"/>
  <c r="E90" i="6"/>
  <c r="E91" i="6"/>
  <c r="E92" i="6"/>
  <c r="E93" i="6"/>
  <c r="E94" i="6"/>
  <c r="E95" i="6"/>
  <c r="E96" i="6"/>
  <c r="E97" i="6"/>
  <c r="E98" i="6"/>
  <c r="E99" i="6"/>
  <c r="E100" i="6"/>
  <c r="E101" i="6"/>
  <c r="E102" i="6"/>
  <c r="E88" i="6"/>
  <c r="D89" i="6"/>
  <c r="D90" i="6"/>
  <c r="D91" i="6"/>
  <c r="D92" i="6"/>
  <c r="D93" i="6"/>
  <c r="D94" i="6"/>
  <c r="D95" i="6"/>
  <c r="D96" i="6"/>
  <c r="D97" i="6"/>
  <c r="D98" i="6"/>
  <c r="D99" i="6"/>
  <c r="D100" i="6"/>
  <c r="D101" i="6"/>
  <c r="D102" i="6"/>
  <c r="D88" i="6"/>
  <c r="C89" i="6"/>
  <c r="C90" i="6"/>
  <c r="C91" i="6"/>
  <c r="C92" i="6"/>
  <c r="C93" i="6"/>
  <c r="C94" i="6"/>
  <c r="C95" i="6"/>
  <c r="C96" i="6"/>
  <c r="C97" i="6"/>
  <c r="C98" i="6"/>
  <c r="C99" i="6"/>
  <c r="C100" i="6"/>
  <c r="C101" i="6"/>
  <c r="C102" i="6"/>
  <c r="C88" i="6"/>
  <c r="B89" i="6"/>
  <c r="B90" i="6"/>
  <c r="B91" i="6"/>
  <c r="B92" i="6"/>
  <c r="B93" i="6"/>
  <c r="B94" i="6"/>
  <c r="B95" i="6"/>
  <c r="B96" i="6"/>
  <c r="B97" i="6"/>
  <c r="B98" i="6"/>
  <c r="B99" i="6"/>
  <c r="B100" i="6"/>
  <c r="B101" i="6"/>
  <c r="B102" i="6"/>
  <c r="B88" i="6"/>
  <c r="C76" i="6"/>
  <c r="B76" i="6"/>
  <c r="C68" i="6"/>
  <c r="C69" i="6"/>
  <c r="C70" i="6"/>
  <c r="C71" i="6"/>
  <c r="C72" i="6"/>
  <c r="C73" i="6"/>
  <c r="C74" i="6"/>
  <c r="C75" i="6"/>
  <c r="C77" i="6"/>
  <c r="C78" i="6"/>
  <c r="C79" i="6"/>
  <c r="C80" i="6"/>
  <c r="C81" i="6"/>
  <c r="C67" i="6"/>
  <c r="B68" i="6"/>
  <c r="B69" i="6"/>
  <c r="B70" i="6"/>
  <c r="B71" i="6"/>
  <c r="B72" i="6"/>
  <c r="B73" i="6"/>
  <c r="B74" i="6"/>
  <c r="B75" i="6"/>
  <c r="B77" i="6"/>
  <c r="B78" i="6"/>
  <c r="B79" i="6"/>
  <c r="B80" i="6"/>
  <c r="B81" i="6"/>
  <c r="B67" i="6"/>
  <c r="F48" i="6"/>
  <c r="F49" i="6"/>
  <c r="F50" i="6"/>
  <c r="F51" i="6"/>
  <c r="F52" i="6"/>
  <c r="F53" i="6"/>
  <c r="F54" i="6"/>
  <c r="F55" i="6"/>
  <c r="F56" i="6"/>
  <c r="F57" i="6"/>
  <c r="F58" i="6"/>
  <c r="F59" i="6"/>
  <c r="F60" i="6"/>
  <c r="F61" i="6"/>
  <c r="F32" i="6"/>
  <c r="E48" i="6"/>
  <c r="E49" i="6"/>
  <c r="E50" i="6"/>
  <c r="E51" i="6"/>
  <c r="E52" i="6"/>
  <c r="E53" i="6"/>
  <c r="E54" i="6"/>
  <c r="E55" i="6"/>
  <c r="E56" i="6"/>
  <c r="E57" i="6"/>
  <c r="E58" i="6"/>
  <c r="E59" i="6"/>
  <c r="E60" i="6"/>
  <c r="E61" i="6"/>
  <c r="E32" i="6"/>
  <c r="D48" i="6"/>
  <c r="D49" i="6"/>
  <c r="D50" i="6"/>
  <c r="D51" i="6"/>
  <c r="D52" i="6"/>
  <c r="D53" i="6"/>
  <c r="D54" i="6"/>
  <c r="D55" i="6"/>
  <c r="D56" i="6"/>
  <c r="D57" i="6"/>
  <c r="D58" i="6"/>
  <c r="D59" i="6"/>
  <c r="D60" i="6"/>
  <c r="D61" i="6"/>
  <c r="D32" i="6"/>
  <c r="C48" i="6"/>
  <c r="C49" i="6"/>
  <c r="C50" i="6"/>
  <c r="C51" i="6"/>
  <c r="C52" i="6"/>
  <c r="C53" i="6"/>
  <c r="C54" i="6"/>
  <c r="C55" i="6"/>
  <c r="C56" i="6"/>
  <c r="C57" i="6"/>
  <c r="C58" i="6"/>
  <c r="C59" i="6"/>
  <c r="C60" i="6"/>
  <c r="C61" i="6"/>
  <c r="C32" i="6"/>
  <c r="B48" i="6"/>
  <c r="B49" i="6"/>
  <c r="B50" i="6"/>
  <c r="B51" i="6"/>
  <c r="B52" i="6"/>
  <c r="B53" i="6"/>
  <c r="B54" i="6"/>
  <c r="B55" i="6"/>
  <c r="B56" i="6"/>
  <c r="B57" i="6"/>
  <c r="B58" i="6"/>
  <c r="B59" i="6"/>
  <c r="B60" i="6"/>
  <c r="B61" i="6"/>
  <c r="B32" i="6"/>
  <c r="D24" i="6"/>
  <c r="C14" i="6"/>
  <c r="C15" i="6"/>
  <c r="C16" i="6"/>
  <c r="C13" i="6"/>
  <c r="C7" i="6"/>
  <c r="I102" i="6"/>
  <c r="G102" i="6"/>
  <c r="I101" i="6"/>
  <c r="G101" i="6"/>
  <c r="I100" i="6"/>
  <c r="G100" i="6"/>
  <c r="I99" i="6"/>
  <c r="G99" i="6"/>
  <c r="I98" i="6"/>
  <c r="G98" i="6"/>
  <c r="I97" i="6"/>
  <c r="G97" i="6"/>
  <c r="I96" i="6"/>
  <c r="G96" i="6"/>
  <c r="I95" i="6"/>
  <c r="G95" i="6"/>
  <c r="I94" i="6"/>
  <c r="G94" i="6"/>
  <c r="I93" i="6"/>
  <c r="G93" i="6"/>
  <c r="I92" i="6"/>
  <c r="G92" i="6"/>
  <c r="I91" i="6"/>
  <c r="G91" i="6"/>
  <c r="I90" i="6"/>
  <c r="G90" i="6"/>
  <c r="I89" i="6"/>
  <c r="G89" i="6"/>
  <c r="I88" i="6"/>
  <c r="I103" i="6" s="1"/>
  <c r="G88" i="6"/>
  <c r="C82" i="6"/>
  <c r="G61" i="6"/>
  <c r="G60" i="6"/>
  <c r="G59" i="6"/>
  <c r="G58" i="6"/>
  <c r="G57" i="6"/>
  <c r="G56" i="6"/>
  <c r="G55" i="6"/>
  <c r="G54" i="6"/>
  <c r="G53" i="6"/>
  <c r="G52" i="6"/>
  <c r="G51" i="6"/>
  <c r="G50" i="6"/>
  <c r="G49" i="6"/>
  <c r="G48" i="6"/>
  <c r="G32" i="6"/>
  <c r="G62" i="6" s="1"/>
  <c r="D25" i="6"/>
  <c r="I89" i="7" l="1"/>
  <c r="I90" i="7"/>
  <c r="I91" i="7"/>
  <c r="I92" i="7"/>
  <c r="I93" i="7"/>
  <c r="I94" i="7"/>
  <c r="I95" i="7"/>
  <c r="I96" i="7"/>
  <c r="I97" i="7"/>
  <c r="I98" i="7"/>
  <c r="I99" i="7"/>
  <c r="I100" i="7"/>
  <c r="I101" i="7"/>
  <c r="I102" i="7"/>
  <c r="I103" i="7"/>
  <c r="H89" i="1"/>
  <c r="H90" i="1"/>
  <c r="H91" i="1"/>
  <c r="H92" i="1"/>
  <c r="H93" i="1"/>
  <c r="H94" i="1"/>
  <c r="H95" i="1"/>
  <c r="H96" i="1"/>
  <c r="H97" i="1"/>
  <c r="H98" i="1"/>
  <c r="H99" i="1"/>
  <c r="H100" i="1"/>
  <c r="H101" i="1"/>
  <c r="H102" i="1"/>
  <c r="H88" i="1"/>
  <c r="H103" i="1" s="1"/>
  <c r="F89" i="1"/>
  <c r="F90" i="1"/>
  <c r="F91" i="1"/>
  <c r="F92" i="1"/>
  <c r="F93" i="1"/>
  <c r="F94" i="1"/>
  <c r="F95" i="1"/>
  <c r="F96" i="1"/>
  <c r="F97" i="1"/>
  <c r="F98" i="1"/>
  <c r="F99" i="1"/>
  <c r="F100" i="1"/>
  <c r="F101" i="1"/>
  <c r="F102" i="1"/>
  <c r="F88" i="1"/>
  <c r="C26" i="1"/>
  <c r="B117" i="1" s="1"/>
  <c r="C118" i="7" l="1"/>
  <c r="C117" i="6"/>
  <c r="I104" i="7"/>
  <c r="F48" i="1"/>
  <c r="F49" i="1"/>
  <c r="F50" i="1"/>
  <c r="F51" i="1"/>
  <c r="F52" i="1"/>
  <c r="F53" i="1"/>
  <c r="B82" i="1" l="1"/>
  <c r="F54" i="1"/>
  <c r="F55" i="1"/>
  <c r="F56" i="1"/>
  <c r="F57" i="1"/>
  <c r="F58" i="1"/>
  <c r="F59" i="1"/>
  <c r="F60" i="1"/>
  <c r="F61" i="1"/>
  <c r="F62" i="1" l="1"/>
  <c r="B118" i="1" s="1"/>
  <c r="B119" i="1" s="1"/>
  <c r="C119" i="7" l="1"/>
  <c r="C120" i="7" s="1"/>
  <c r="C118" i="6"/>
  <c r="C119" i="6"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<sst xmlns="http://schemas.openxmlformats.org/spreadsheetml/2006/main" count="217" uniqueCount="124">
  <si>
    <t>Gegevens aanvrager</t>
  </si>
  <si>
    <t>Naam organisatie</t>
  </si>
  <si>
    <t>Projectgegevens</t>
  </si>
  <si>
    <t>Projecttitel</t>
  </si>
  <si>
    <t>Startdatum project</t>
  </si>
  <si>
    <t>Einddatum project</t>
  </si>
  <si>
    <t>Projectbegroting</t>
  </si>
  <si>
    <r>
      <rPr>
        <b/>
        <i/>
        <sz val="11"/>
        <color rgb="FFFF0000"/>
        <rFont val="Calibri"/>
        <family val="2"/>
      </rPr>
      <t xml:space="preserve">Opmerking: </t>
    </r>
    <r>
      <rPr>
        <b/>
        <i/>
        <sz val="11"/>
        <color theme="1"/>
        <rFont val="Calibri"/>
        <family val="2"/>
      </rPr>
      <t>Selecteer de cel * voor meer informatie.</t>
    </r>
  </si>
  <si>
    <t>Functie</t>
  </si>
  <si>
    <t>Uren</t>
  </si>
  <si>
    <t>Uurtarief*</t>
  </si>
  <si>
    <t>Kosten</t>
  </si>
  <si>
    <t>Werkzaamheden</t>
  </si>
  <si>
    <t>Totaal:</t>
  </si>
  <si>
    <t>Omschrijving kosten</t>
  </si>
  <si>
    <t>Totaaloverzicht</t>
  </si>
  <si>
    <t>Totale projectkosten</t>
  </si>
  <si>
    <t>Gevraagde subsidie</t>
  </si>
  <si>
    <t>Model voor projecten gericht op de financiering van activiteiten van natuurlijke personen door een maatschappelijke organisatie tot € 1.500.000</t>
  </si>
  <si>
    <t>Personeelskosten*</t>
  </si>
  <si>
    <t>Aan derden verschuldigde kosten*</t>
  </si>
  <si>
    <t>Ruimte voor toelichting</t>
  </si>
  <si>
    <t>Invulinstructie</t>
  </si>
  <si>
    <t>Vul uitsluitend de geel gemarkeerde cellen in. De blauw gemarkeerde cellen worden automatisch berekend en ingevuld.</t>
  </si>
  <si>
    <t>Referentienummer:</t>
  </si>
  <si>
    <t>Type organisatie</t>
  </si>
  <si>
    <t>Maatschappelijke organisatie</t>
  </si>
  <si>
    <t xml:space="preserve">Uitvoeringskosten  </t>
  </si>
  <si>
    <t>Totale subsidiabele Kosten</t>
  </si>
  <si>
    <t xml:space="preserve">Bij bestaande vaste activa, vul hier de boekwaarde in per de startdatum van dit project. 
Bij investeringen voor dit project, vul de aanschafwaarde in.  </t>
  </si>
  <si>
    <t xml:space="preserve">Vul hier in:
De totale afschrijving gedurende de looptijd van dit project € </t>
  </si>
  <si>
    <t>Naar schatting; Vul hier in % in:
Hoeveel procent van de totale afschrijving gedurende de looptijd van dit project rekent u toe als subsidiabel? 
Zie kolom G.</t>
  </si>
  <si>
    <t xml:space="preserve">Datum aanschaffing
(Bij bestaande vaste activa gaat het om de historische aanschafdatum)
DD-M-JJJJ
</t>
  </si>
  <si>
    <t>Afschrijvingen</t>
  </si>
  <si>
    <t>Omschrijving van de vaste activa/ investering
(dient aan te sluiten met wat bij paragraaf x in het projectplan staat )</t>
  </si>
  <si>
    <t>Ja/Nee</t>
  </si>
  <si>
    <t>Budget t.b.v. Financiering  van activiteiten van natuurlijke personen:</t>
  </si>
  <si>
    <t>Totale subsidiabele Uitvoeringskosten:</t>
  </si>
  <si>
    <t>Naam medewerker</t>
  </si>
  <si>
    <t>Bestaande</t>
  </si>
  <si>
    <t>Nieuw</t>
  </si>
  <si>
    <t xml:space="preserve">Maak een selectie:
Bestaande vaste activa of
een investering  speciaal gemaakt voor dit project?
Bestaande/ Nieuw
</t>
  </si>
  <si>
    <t>Bedrag €</t>
  </si>
  <si>
    <t>Toe te kennen financiering aan natuurlijke personen</t>
  </si>
  <si>
    <t>Totaal</t>
  </si>
  <si>
    <t>Wordt door RVO ingevuld</t>
  </si>
  <si>
    <t>De looptijd van het project mag niet langer dan 4 jaar zijn.</t>
  </si>
  <si>
    <t>Zo vult u het begrotingsformat in</t>
  </si>
  <si>
    <t>Werk de stappen in volgorde af.</t>
  </si>
  <si>
    <t>VOORDAT U BEGINT</t>
  </si>
  <si>
    <t>Zorg dat u het volgende bij de hand heeft:</t>
  </si>
  <si>
    <t>Vul de loonkosten in.</t>
  </si>
  <si>
    <t>Voer deze indirecte kosten niet nogmaals op bij andere posten.</t>
  </si>
  <si>
    <t>Vul de afschrijvingen in.</t>
  </si>
  <si>
    <t>Voer alleen afschrijvingen op die verband houden met de subsidiabele activiteiten.</t>
  </si>
  <si>
    <t>Maximale technische levensduur</t>
  </si>
  <si>
    <t>Software: maximaal 3 jaar.</t>
  </si>
  <si>
    <t>Hardware: maximaal 5 jaar.</t>
  </si>
  <si>
    <t>Overige machines en apparatuur: maximaal 5 jaar.</t>
  </si>
  <si>
    <t>Beleidsregels § 4.4.3</t>
  </si>
  <si>
    <t>CONTROLEER VOORDAT U INDIENT</t>
  </si>
  <si>
    <t>☐   Indirecte kosten zijn alleen via het uurtarief opgevoerd en niet nogmaals bij andere posten.</t>
  </si>
  <si>
    <t>☐   De afschrijvingstermijnen blijven binnen de maximale technische levensduur.</t>
  </si>
  <si>
    <t>BLAD BEGROTING SUMS_SU NP</t>
  </si>
  <si>
    <t>Toelichting:</t>
  </si>
  <si>
    <t>&gt; een vereniging die nog niet statutair is opgericht;</t>
  </si>
  <si>
    <t>&gt; individuele onderzoekers;</t>
  </si>
  <si>
    <t>&gt; individuele nazaten van tot slaaf gemaakten.</t>
  </si>
  <si>
    <t>&gt; Geef een korte omschrijving van de vaste activa.</t>
  </si>
  <si>
    <t>&gt; Selecteer bestaand of nieuw.</t>
  </si>
  <si>
    <t>&gt; Vul in procenten in hoeveel afschrijving u aan dit project toerekent.</t>
  </si>
  <si>
    <t>&gt; De subsidiabele afschrijving wordt automatisch berekend.</t>
  </si>
  <si>
    <t>&gt; Vul de aanschafdatum in. Bij bestaande activa de historische aanschafdatum.</t>
  </si>
  <si>
    <t>Beleidsregels § 7.4</t>
  </si>
  <si>
    <t>☐   Of alle gele cellen zijn ingevuld.</t>
  </si>
  <si>
    <t xml:space="preserve">Boekwaarde na afloop
van dit project €
</t>
  </si>
  <si>
    <t xml:space="preserve">Totale subsidiabele afschrijvingen
</t>
  </si>
  <si>
    <t>Begroot maximaal 1.700 productieve uren per functie per jaar. Meer mag alleen met toelichting bij een hogere branchenorm.</t>
  </si>
  <si>
    <t>Blad is niet beveiligd</t>
  </si>
  <si>
    <t>☐   Maximaal 1.700 uren per functie per jaar, of een toelichting bij een hogere branchenorm geven.</t>
  </si>
  <si>
    <t>De aanschafgegevens van eventuele vaste activa die u wilt opvoeren.</t>
  </si>
  <si>
    <t>Indirecte kosten zijn: huisvesting, kantoorapparatuur, organisatiematerialen en binnenlandse reizen voor werkoverleg.</t>
  </si>
  <si>
    <t>☐   Het aangevraagde subsidiebedrag is niet hoger dan € 1.500.000,00.</t>
  </si>
  <si>
    <t>&gt; Het maximale subsidiebedrag dat u kunt aanvragen is € 1.500.000;</t>
  </si>
  <si>
    <t>&gt; De boekwaarde na afloop van het project wordt automatisch berekend.</t>
  </si>
  <si>
    <t xml:space="preserve">&gt; Vul de totale afschrijving gedurende de looptijd van het project in: </t>
  </si>
  <si>
    <t>Uitvoeringskosten:</t>
  </si>
  <si>
    <t>Personeelskosten</t>
  </si>
  <si>
    <t>Uurtarief</t>
  </si>
  <si>
    <t>Aan derden verschuldigde kosten</t>
  </si>
  <si>
    <t>Het uurtarief bestaat uit directe kosten en indirecte kosten. Directe loonkosten zijn de salarissen die betaald worden.</t>
  </si>
  <si>
    <t>De gele cellen zijn invulbaar. De blauwe cellen zijn beveiligd en worden automatisch berekend.</t>
  </si>
  <si>
    <t>Vul de gegevens van de organisatie in.</t>
  </si>
  <si>
    <t xml:space="preserve">Boekwaarde in € na afloop
van dit project.
</t>
  </si>
  <si>
    <t xml:space="preserve">Maak een selectie:
Bestaande vaste activa of
een investering speciaal gemaakt voor dit project?
Bestaande/Nieuw
</t>
  </si>
  <si>
    <t>Vul hier in:
De totale afschrijving in € gedurende de looptijd van dit project.</t>
  </si>
  <si>
    <t>De Beleidsregels, in het bijzonder § 4.2, § 4.4.3 en § 7.</t>
  </si>
  <si>
    <t>Algemeen:</t>
  </si>
  <si>
    <t>Tabel Totaaloverzicht</t>
  </si>
  <si>
    <t xml:space="preserve">U kunt hier het bedrag van cel C117 overnemen tenzij het bedrag niet hoger is dan € 1.500.000, of zelf voor een (lager) bedrag kiezen. </t>
  </si>
  <si>
    <t>Model voor projecten gericht op de financiering van activiteiten van natuurlijke personen door een maatschappelijke organisatie tot € 1.500.000.</t>
  </si>
  <si>
    <t>Referentienummer</t>
  </si>
  <si>
    <t>Aan derden verschuldigde kosten zijn in principe alle andere subsidiabele kosten die geen personeelskosten, reiskosten of afschrijvingen zijn.</t>
  </si>
  <si>
    <t xml:space="preserve">Denk bijvoorbeeld aan kosten voor het promoten van de financiële ondersteuning voor activiteiten van natuurlijke personen, </t>
  </si>
  <si>
    <t>het inhuren van een deskundige die geen personeelslid is, enzovoorts.</t>
  </si>
  <si>
    <t>Vul hier het budget in dat beschikbaar wordt gesteld om toe te kennen aan natuurlijke personen. 
Onder natuurlijke personen verstaat dit subsidieprogramma natuurlijke personen die in Suriname gevestigd zijn of daar woonachtig zijn. Het kan daarbij onder andere, maar niet uitsluitend, gaan om:</t>
  </si>
  <si>
    <t>Vul ook de projectgegevens in.</t>
  </si>
  <si>
    <t>Budget voor financiering van projecten van natuurlijke personen. Beleidsregels § 7.1:</t>
  </si>
  <si>
    <t xml:space="preserve">Uitvoeringskosten zijn administratieve lasten van de maatschappelijke organisatie aan wie subsidie wordt verleend voor de uitvoering van </t>
  </si>
  <si>
    <t>financiële steun voor activiteiten van natuurlijke personen.</t>
  </si>
  <si>
    <t>Vul de tabel Afschrijvingen zo in</t>
  </si>
  <si>
    <t>a. Berekening afschrijving op jaarbasis: Bij investeringen uitsluitend voor dit project gaat het om: de aanschafwaarde gedeeld door het aantal
   jaren. Zie technische levensduur. Het aandeel van de afschrijving dat buiten de looptijd van het project valt, is niet subsidiabel.</t>
  </si>
  <si>
    <t>b. Berekening afschrijving op jaarbasis: Bij bestaande vaste activa gaat het om het aandeel van de resterende afschrijving dat aan dit project
    wordt toegerekend. Het aandeel van de afschrijving dat buiten de looptijd van het project valt, is niet subsidiabel.</t>
  </si>
  <si>
    <t>&gt; Vul het aan te vragen subsidiebedrag in (zie Beleidsregels § 7.3);</t>
  </si>
  <si>
    <t>&gt; Als u een bedrag hoger dan € 1.500.000 invult, worden de cijfers rood. Dit is een ingebouwde signalering.</t>
  </si>
  <si>
    <t>Budget voor financiering van activiteiten van natuurlijke personen</t>
  </si>
  <si>
    <r>
      <t>Totale subsidiabe</t>
    </r>
    <r>
      <rPr>
        <b/>
        <sz val="11"/>
        <rFont val="Calibri"/>
        <family val="2"/>
      </rPr>
      <t>le kosten</t>
    </r>
  </si>
  <si>
    <r>
      <t xml:space="preserve">Omschrijving van de vaste activa/investering
</t>
    </r>
    <r>
      <rPr>
        <b/>
        <sz val="11"/>
        <rFont val="Calibri"/>
        <family val="2"/>
      </rPr>
      <t>(dient aan te sluiten bij wat er in het projectplan staat)</t>
    </r>
  </si>
  <si>
    <r>
      <t xml:space="preserve">Datum aanschaffing
</t>
    </r>
    <r>
      <rPr>
        <b/>
        <sz val="11"/>
        <rFont val="Calibri"/>
        <family val="2"/>
      </rPr>
      <t xml:space="preserve">(bij </t>
    </r>
    <r>
      <rPr>
        <b/>
        <sz val="11"/>
        <color rgb="FF000000"/>
        <rFont val="Calibri"/>
        <family val="2"/>
      </rPr>
      <t xml:space="preserve">bestaande vaste activa gaat het om de historische aanschafdatum)
</t>
    </r>
  </si>
  <si>
    <t>Naar schatting, vul hier in % in:
Hoeveel procent van de totale afschrijving gedurende de looptijd van dit project rekent u toe als subsidiabel? 
Zie kolom G.</t>
  </si>
  <si>
    <t>Totale subsidiabele uitvoeringskosten</t>
  </si>
  <si>
    <t>Model begroting Subsidieprogramma Maatschappelijke initiatieven trans-Atlantisch slavernijverleden voor Suriname 2026–2030</t>
  </si>
  <si>
    <t xml:space="preserve">Model begroting Subsidieprogramma </t>
  </si>
  <si>
    <t>Maatschappelijke initiatieven trans-Atlantisch slavernijverleden voor Suriname 2026–2030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</si>
</sst>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 #,##0;&quot;€&quot;\ \-#,##0"/>
    <numFmt numFmtId="6" formatCode="&quot;€&quot;\ #,##0;[Red]&quot;€&quot;\ \-#,##0"/>
    <numFmt numFmtId="7" formatCode="&quot;€&quot;\ #,##0.00;&quot;€&quot;\ \-#,##0.00"/>
    <numFmt numFmtId="44" formatCode="_ &quot;€&quot;\ * #,##0.00_ ;_ &quot;€&quot;\ * \-#,##0.00_ ;_ &quot;€&quot;\ * &quot;-&quot;??_ ;_ @_ "/>
    <numFmt numFmtId="164" formatCode="&quot;€&quot;\ #,##0"/>
  </numFmts>
  <fonts count="29" x14ac:knownFonts="1">
    <font>
      <sz val="11"/>
      <color theme="1"/>
      <name val="Calibri"/>
      <family val="2"/>
    </font>
    <font>
      <sz val="11"/>
      <color theme="1"/>
      <name val="Calibri"/>
      <family val="2"/>
    </font>
    <font>
      <b/>
      <sz val="11"/>
      <color theme="1"/>
      <name val="Calibri"/>
      <family val="2"/>
    </font>
    <font>
      <b/>
      <sz val="12"/>
      <color theme="1"/>
      <name val="Calibri"/>
      <family val="2"/>
    </font>
    <font>
      <b/>
      <i/>
      <sz val="11"/>
      <color rgb="FFFF0000"/>
      <name val="Calibri"/>
      <family val="2"/>
    </font>
    <font>
      <b/>
      <i/>
      <sz val="11"/>
      <color theme="1"/>
      <name val="Calibri"/>
      <family val="2"/>
    </font>
    <font>
      <b/>
      <sz val="18"/>
      <color theme="1"/>
      <name val="Calibri"/>
      <family val="2"/>
    </font>
    <font>
      <i/>
      <sz val="11"/>
      <color theme="1"/>
      <name val="Calibri"/>
      <family val="2"/>
    </font>
    <font>
      <sz val="11"/>
      <color rgb="FFC00000"/>
      <name val="Calibri"/>
      <family val="2"/>
    </font>
    <font>
      <b/>
      <sz val="11"/>
      <name val="Calibri"/>
      <family val="2"/>
    </font>
    <font>
      <b/>
      <sz val="11"/>
      <color rgb="FF000000"/>
      <name val="Calibri"/>
      <family val="2"/>
    </font>
    <font>
      <b/>
      <sz val="10"/>
      <color rgb="FF000000"/>
      <name val="Arial"/>
      <family val="2"/>
    </font>
    <font>
      <sz val="11"/>
      <color rgb="FFFF0000"/>
      <name val="Calibri"/>
      <family val="2"/>
    </font>
    <font>
      <b/>
      <sz val="11"/>
      <color rgb="FFFF0000"/>
      <name val="Calibri"/>
      <family val="2"/>
    </font>
    <font>
      <sz val="11"/>
      <color theme="1"/>
      <name val="Aptos Narrow"/>
      <family val="2"/>
      <scheme val="minor"/>
    </font>
    <font>
      <sz val="10"/>
      <color rgb="FF3A3A3A"/>
      <name val="Arial"/>
      <family val="2"/>
    </font>
    <font>
      <b/>
      <sz val="9"/>
      <color rgb="FF2E5395"/>
      <name val="Arial"/>
      <family val="2"/>
    </font>
    <font>
      <b/>
      <sz val="10"/>
      <color rgb="FF1F3864"/>
      <name val="Arial"/>
      <family val="2"/>
    </font>
    <font>
      <sz val="9"/>
      <color rgb="FF666666"/>
      <name val="Arial"/>
      <family val="2"/>
    </font>
    <font>
      <sz val="10"/>
      <name val="Arial"/>
      <family val="2"/>
    </font>
    <font>
      <sz val="11"/>
      <name val="Aptos Narrow"/>
      <family val="2"/>
      <scheme val="minor"/>
    </font>
    <font>
      <b/>
      <i/>
      <sz val="11"/>
      <color rgb="FFD52B1E"/>
      <name val="Calibri"/>
      <family val="2"/>
    </font>
    <font>
      <sz val="11"/>
      <name val="Arial"/>
      <family val="2"/>
    </font>
    <font>
      <b/>
      <u/>
      <sz val="11"/>
      <name val="Arial"/>
      <family val="2"/>
    </font>
    <font>
      <b/>
      <sz val="18"/>
      <color rgb="FF154273"/>
      <name val="Calibri"/>
      <family val="2"/>
    </font>
    <font>
      <b/>
      <sz val="22"/>
      <color rgb="FF154273"/>
      <name val="Arial"/>
      <family val="2"/>
    </font>
    <font>
      <b/>
      <sz val="13"/>
      <color rgb="FF154273"/>
      <name val="Arial"/>
      <family val="2"/>
    </font>
    <font>
      <b/>
      <sz val="12"/>
      <color rgb="FF154273"/>
      <name val="Arial"/>
      <family val="2"/>
    </font>
    <font>
      <b/>
      <sz val="11"/>
      <color rgb="FF154273"/>
      <name val="Arial"/>
      <family val="2"/>
    </font>
  </fonts>
  <fills count="10">
    <fill>
      <patternFill patternType="none"/>
    </fill>
    <fill>
      <patternFill patternType="gray125"/>
    </fill>
    <fill>
      <patternFill patternType="solid">
        <fgColor rgb="FF9BC2E6"/>
        <bgColor indexed="64"/>
      </patternFill>
    </fill>
    <fill>
      <patternFill patternType="solid">
        <fgColor rgb="FFFFFFCC"/>
        <bgColor indexed="64"/>
      </patternFill>
    </fill>
    <fill>
      <patternFill patternType="solid">
        <fgColor rgb="FF9BC2E6"/>
        <bgColor rgb="FF000000"/>
      </patternFill>
    </fill>
    <fill>
      <patternFill patternType="solid">
        <fgColor rgb="FFFFFFCC"/>
        <bgColor rgb="FF000000"/>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medium">
        <color indexed="64"/>
      </top>
      <bottom style="thin">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bottom style="thin">
        <color rgb="FFC6D0E4"/>
      </bottom>
      <diagonal/>
    </border>
    <border>
      <left/>
      <right/>
      <top style="thin">
        <color rgb="FFC6D0E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0" fontId="14" fillId="0" borderId="0"/>
  </cellStyleXfs>
  <cellXfs count="157">
    <xf numFmtId="0" fontId="0" fillId="0" borderId="0" xfId="0"/>
    <xf numFmtId="0" fontId="2" fillId="0" borderId="0" xfId="0" applyFont="1"/>
    <xf numFmtId="0" fontId="0" fillId="0" borderId="2" xfId="0" applyBorder="1"/>
    <xf numFmtId="0" fontId="2" fillId="2" borderId="1" xfId="0" applyFont="1" applyFill="1" applyBorder="1"/>
    <xf numFmtId="0" fontId="3" fillId="0" borderId="0" xfId="0" applyFont="1"/>
    <xf numFmtId="0" fontId="5" fillId="0" borderId="0" xfId="0" applyFont="1"/>
    <xf numFmtId="0" fontId="0" fillId="0" borderId="4" xfId="0" applyBorder="1"/>
    <xf numFmtId="0" fontId="2" fillId="0" borderId="4" xfId="0" applyFont="1" applyBorder="1"/>
    <xf numFmtId="0" fontId="0" fillId="0" borderId="5" xfId="0" applyBorder="1"/>
    <xf numFmtId="0" fontId="6" fillId="0" borderId="0" xfId="0" applyFont="1"/>
    <xf numFmtId="0" fontId="7" fillId="0" borderId="0" xfId="0" applyFont="1"/>
    <xf numFmtId="0" fontId="8" fillId="0" borderId="0" xfId="0" applyFont="1"/>
    <xf numFmtId="0" fontId="9" fillId="2" borderId="1" xfId="0" applyFont="1" applyFill="1" applyBorder="1"/>
    <xf numFmtId="0" fontId="10" fillId="4" borderId="6" xfId="0" applyFont="1" applyFill="1" applyBorder="1" applyAlignment="1">
      <alignment vertical="top" wrapText="1"/>
    </xf>
    <xf numFmtId="0" fontId="11" fillId="4" borderId="6" xfId="0" applyFont="1" applyFill="1" applyBorder="1" applyAlignment="1">
      <alignment vertical="top" wrapText="1"/>
    </xf>
    <xf numFmtId="5" fontId="0" fillId="4" borderId="1" xfId="1" applyNumberFormat="1" applyFont="1" applyFill="1" applyBorder="1"/>
    <xf numFmtId="0" fontId="10" fillId="0" borderId="4" xfId="0" applyFont="1" applyBorder="1"/>
    <xf numFmtId="5" fontId="10" fillId="4" borderId="15" xfId="1" applyNumberFormat="1" applyFont="1" applyFill="1" applyBorder="1"/>
    <xf numFmtId="0" fontId="10" fillId="4" borderId="16" xfId="0" applyFont="1" applyFill="1" applyBorder="1" applyAlignment="1">
      <alignment vertical="top" wrapText="1"/>
    </xf>
    <xf numFmtId="0" fontId="0" fillId="6" borderId="1" xfId="0" applyFill="1" applyBorder="1"/>
    <xf numFmtId="0" fontId="0" fillId="6" borderId="0" xfId="0" applyFill="1"/>
    <xf numFmtId="0" fontId="2" fillId="2" borderId="17" xfId="0" applyFont="1" applyFill="1" applyBorder="1"/>
    <xf numFmtId="0" fontId="2" fillId="2" borderId="18" xfId="0" applyFont="1" applyFill="1" applyBorder="1"/>
    <xf numFmtId="0" fontId="12" fillId="0" borderId="0" xfId="0" applyFont="1"/>
    <xf numFmtId="0" fontId="9" fillId="4" borderId="15" xfId="0" applyFont="1" applyFill="1" applyBorder="1" applyAlignment="1">
      <alignment wrapText="1"/>
    </xf>
    <xf numFmtId="5" fontId="0" fillId="2" borderId="1" xfId="1" applyNumberFormat="1" applyFont="1" applyFill="1" applyBorder="1"/>
    <xf numFmtId="0" fontId="2" fillId="2" borderId="24" xfId="0" applyFont="1" applyFill="1" applyBorder="1"/>
    <xf numFmtId="164" fontId="0" fillId="3" borderId="21" xfId="0" applyNumberFormat="1" applyFill="1" applyBorder="1" applyProtection="1">
      <protection locked="0"/>
    </xf>
    <xf numFmtId="0" fontId="0" fillId="3" borderId="1" xfId="0" applyFill="1" applyBorder="1" applyProtection="1">
      <protection locked="0"/>
    </xf>
    <xf numFmtId="7" fontId="0" fillId="3" borderId="1" xfId="1" applyNumberFormat="1" applyFont="1" applyFill="1" applyBorder="1" applyProtection="1">
      <protection locked="0"/>
    </xf>
    <xf numFmtId="5" fontId="0" fillId="3" borderId="1" xfId="1" applyNumberFormat="1" applyFont="1" applyFill="1" applyBorder="1" applyProtection="1">
      <protection locked="0"/>
    </xf>
    <xf numFmtId="0" fontId="0" fillId="5" borderId="1" xfId="0" applyFill="1" applyBorder="1" applyProtection="1">
      <protection locked="0"/>
    </xf>
    <xf numFmtId="14" fontId="0" fillId="5" borderId="1" xfId="0" applyNumberFormat="1" applyFill="1" applyBorder="1" applyProtection="1">
      <protection locked="0"/>
    </xf>
    <xf numFmtId="164" fontId="0" fillId="5" borderId="1" xfId="0" applyNumberFormat="1" applyFill="1" applyBorder="1" applyProtection="1">
      <protection locked="0"/>
    </xf>
    <xf numFmtId="9" fontId="0" fillId="5" borderId="1" xfId="0" applyNumberFormat="1" applyFill="1" applyBorder="1" applyProtection="1">
      <protection locked="0"/>
    </xf>
    <xf numFmtId="5" fontId="0" fillId="2" borderId="14" xfId="1" applyNumberFormat="1" applyFont="1" applyFill="1" applyBorder="1"/>
    <xf numFmtId="5" fontId="2" fillId="2" borderId="15" xfId="1" applyNumberFormat="1" applyFont="1" applyFill="1" applyBorder="1"/>
    <xf numFmtId="5" fontId="0" fillId="3" borderId="14" xfId="1" applyNumberFormat="1" applyFont="1" applyFill="1" applyBorder="1" applyProtection="1">
      <protection locked="0"/>
    </xf>
    <xf numFmtId="0" fontId="2" fillId="0" borderId="26" xfId="0" applyFont="1" applyBorder="1"/>
    <xf numFmtId="0" fontId="0" fillId="7" borderId="1" xfId="0" applyFill="1" applyBorder="1" applyProtection="1">
      <protection locked="0"/>
    </xf>
    <xf numFmtId="6" fontId="0" fillId="4" borderId="1" xfId="1" applyNumberFormat="1" applyFont="1" applyFill="1" applyBorder="1"/>
    <xf numFmtId="0" fontId="4" fillId="0" borderId="0" xfId="0" applyFont="1"/>
    <xf numFmtId="0" fontId="14" fillId="0" borderId="0" xfId="2"/>
    <xf numFmtId="5" fontId="1" fillId="2" borderId="15" xfId="1" applyNumberFormat="1" applyFont="1" applyFill="1" applyBorder="1"/>
    <xf numFmtId="0" fontId="0" fillId="0" borderId="25" xfId="0" applyBorder="1"/>
    <xf numFmtId="14" fontId="0" fillId="3" borderId="1" xfId="0" applyNumberFormat="1" applyFill="1" applyBorder="1" applyProtection="1">
      <protection locked="0"/>
    </xf>
    <xf numFmtId="0" fontId="2" fillId="2" borderId="29" xfId="0" applyFont="1" applyFill="1" applyBorder="1" applyAlignment="1">
      <alignment wrapText="1"/>
    </xf>
    <xf numFmtId="164" fontId="7" fillId="2" borderId="30" xfId="0" applyNumberFormat="1" applyFont="1" applyFill="1" applyBorder="1"/>
    <xf numFmtId="164" fontId="7" fillId="2" borderId="18" xfId="0" applyNumberFormat="1" applyFont="1" applyFill="1" applyBorder="1"/>
    <xf numFmtId="164" fontId="2" fillId="2" borderId="18" xfId="0" applyNumberFormat="1" applyFont="1" applyFill="1" applyBorder="1"/>
    <xf numFmtId="0" fontId="2" fillId="2" borderId="31" xfId="0" applyFont="1" applyFill="1" applyBorder="1"/>
    <xf numFmtId="164" fontId="0" fillId="3" borderId="32" xfId="0" applyNumberFormat="1" applyFill="1" applyBorder="1" applyProtection="1">
      <protection locked="0"/>
    </xf>
    <xf numFmtId="0" fontId="13" fillId="8" borderId="0" xfId="0" applyFont="1" applyFill="1"/>
    <xf numFmtId="0" fontId="0" fillId="3" borderId="33" xfId="0" applyFill="1" applyBorder="1" applyProtection="1">
      <protection locked="0"/>
    </xf>
    <xf numFmtId="5" fontId="0" fillId="4" borderId="33" xfId="1" applyNumberFormat="1" applyFont="1" applyFill="1" applyBorder="1"/>
    <xf numFmtId="0" fontId="0" fillId="5" borderId="33" xfId="0" applyFill="1" applyBorder="1" applyProtection="1">
      <protection locked="0"/>
    </xf>
    <xf numFmtId="14" fontId="0" fillId="5" borderId="33" xfId="0" applyNumberFormat="1" applyFill="1" applyBorder="1" applyProtection="1">
      <protection locked="0"/>
    </xf>
    <xf numFmtId="164" fontId="0" fillId="5" borderId="33" xfId="0" applyNumberFormat="1" applyFill="1" applyBorder="1" applyProtection="1">
      <protection locked="0"/>
    </xf>
    <xf numFmtId="6" fontId="0" fillId="4" borderId="33" xfId="1" applyNumberFormat="1" applyFont="1" applyFill="1" applyBorder="1"/>
    <xf numFmtId="9" fontId="0" fillId="5" borderId="33" xfId="0" applyNumberFormat="1" applyFill="1" applyBorder="1" applyProtection="1">
      <protection locked="0"/>
    </xf>
    <xf numFmtId="7" fontId="0" fillId="3" borderId="33" xfId="1" applyNumberFormat="1" applyFont="1" applyFill="1" applyBorder="1" applyProtection="1">
      <protection locked="0"/>
    </xf>
    <xf numFmtId="5" fontId="0" fillId="2" borderId="33" xfId="1" applyNumberFormat="1" applyFont="1" applyFill="1" applyBorder="1"/>
    <xf numFmtId="5" fontId="0" fillId="3" borderId="33" xfId="1" applyNumberFormat="1" applyFont="1" applyFill="1" applyBorder="1" applyProtection="1">
      <protection locked="0"/>
    </xf>
    <xf numFmtId="0" fontId="10" fillId="4" borderId="1" xfId="0" applyFont="1" applyFill="1" applyBorder="1" applyAlignment="1">
      <alignment vertical="top" wrapText="1"/>
    </xf>
    <xf numFmtId="0" fontId="11" fillId="4" borderId="1" xfId="0" applyFont="1" applyFill="1" applyBorder="1" applyAlignment="1">
      <alignment vertical="top" wrapText="1"/>
    </xf>
    <xf numFmtId="164" fontId="7" fillId="2" borderId="1" xfId="0" applyNumberFormat="1" applyFont="1" applyFill="1" applyBorder="1"/>
    <xf numFmtId="164" fontId="2" fillId="2" borderId="14" xfId="0" applyNumberFormat="1" applyFont="1" applyFill="1" applyBorder="1"/>
    <xf numFmtId="164" fontId="0" fillId="3" borderId="15" xfId="0" applyNumberFormat="1" applyFill="1" applyBorder="1" applyProtection="1">
      <protection locked="0"/>
    </xf>
    <xf numFmtId="0" fontId="9" fillId="4" borderId="1" xfId="0" applyFont="1" applyFill="1" applyBorder="1" applyAlignment="1">
      <alignment vertical="top" wrapText="1"/>
    </xf>
    <xf numFmtId="0" fontId="2" fillId="2" borderId="1" xfId="0" applyFont="1" applyFill="1" applyBorder="1" applyAlignment="1">
      <alignment horizontal="left" indent="1"/>
    </xf>
    <xf numFmtId="0" fontId="9" fillId="2" borderId="1" xfId="0" applyFont="1" applyFill="1" applyBorder="1" applyAlignment="1">
      <alignment horizontal="left" indent="1"/>
    </xf>
    <xf numFmtId="0" fontId="0" fillId="3" borderId="33" xfId="0" applyFill="1" applyBorder="1" applyAlignment="1" applyProtection="1">
      <alignment horizontal="left" indent="1"/>
      <protection locked="0"/>
    </xf>
    <xf numFmtId="0" fontId="0" fillId="3" borderId="1" xfId="0" applyFill="1" applyBorder="1" applyAlignment="1" applyProtection="1">
      <alignment horizontal="left" indent="1"/>
      <protection locked="0"/>
    </xf>
    <xf numFmtId="0" fontId="10" fillId="4" borderId="1" xfId="0" applyFont="1" applyFill="1" applyBorder="1" applyAlignment="1">
      <alignment horizontal="left" vertical="top" wrapText="1" indent="1"/>
    </xf>
    <xf numFmtId="0" fontId="0" fillId="5" borderId="33" xfId="0" applyFill="1" applyBorder="1" applyAlignment="1" applyProtection="1">
      <alignment horizontal="left" indent="1"/>
      <protection locked="0"/>
    </xf>
    <xf numFmtId="0" fontId="0" fillId="5" borderId="1" xfId="0" applyFill="1" applyBorder="1" applyAlignment="1" applyProtection="1">
      <alignment horizontal="left" indent="1"/>
      <protection locked="0"/>
    </xf>
    <xf numFmtId="0" fontId="9" fillId="2" borderId="1" xfId="0" applyFont="1" applyFill="1" applyBorder="1" applyAlignment="1">
      <alignment horizontal="left" wrapText="1" indent="1"/>
    </xf>
    <xf numFmtId="0" fontId="2" fillId="2" borderId="34" xfId="0" applyFont="1" applyFill="1" applyBorder="1" applyAlignment="1">
      <alignment horizontal="left" indent="1"/>
    </xf>
    <xf numFmtId="0" fontId="0" fillId="0" borderId="0" xfId="0" applyAlignment="1">
      <alignment horizontal="left" indent="1"/>
    </xf>
    <xf numFmtId="0" fontId="2" fillId="2" borderId="1" xfId="0" applyFont="1" applyFill="1" applyBorder="1" applyAlignment="1">
      <alignment horizontal="left" vertical="center" indent="1"/>
    </xf>
    <xf numFmtId="0" fontId="0" fillId="0" borderId="0" xfId="0" applyAlignment="1">
      <alignment horizontal="left" vertical="center" indent="1"/>
    </xf>
    <xf numFmtId="0" fontId="2" fillId="2" borderId="33" xfId="0" applyFont="1" applyFill="1" applyBorder="1" applyAlignment="1">
      <alignment horizontal="left" indent="1"/>
    </xf>
    <xf numFmtId="0" fontId="2" fillId="2" borderId="33" xfId="0" applyFont="1" applyFill="1" applyBorder="1"/>
    <xf numFmtId="0" fontId="2" fillId="2" borderId="35" xfId="0" applyFont="1" applyFill="1" applyBorder="1" applyAlignment="1">
      <alignment horizontal="left" indent="1"/>
    </xf>
    <xf numFmtId="0" fontId="2" fillId="2" borderId="36" xfId="0" applyFont="1" applyFill="1" applyBorder="1" applyAlignment="1">
      <alignment horizontal="left" indent="1"/>
    </xf>
    <xf numFmtId="0" fontId="19" fillId="0" borderId="0" xfId="2" applyFont="1" applyAlignment="1">
      <alignment horizontal="left" vertical="center" indent="1"/>
    </xf>
    <xf numFmtId="0" fontId="14" fillId="0" borderId="0" xfId="2" applyAlignment="1">
      <alignment horizontal="left" vertical="center" indent="1"/>
    </xf>
    <xf numFmtId="0" fontId="15" fillId="0" borderId="0" xfId="2" applyFont="1" applyAlignment="1">
      <alignment horizontal="left" vertical="center" indent="1"/>
    </xf>
    <xf numFmtId="0" fontId="16" fillId="0" borderId="0" xfId="2" applyFont="1" applyAlignment="1">
      <alignment horizontal="left" vertical="center" indent="1"/>
    </xf>
    <xf numFmtId="0" fontId="14" fillId="0" borderId="0" xfId="2" applyAlignment="1">
      <alignment horizontal="left" indent="1"/>
    </xf>
    <xf numFmtId="0" fontId="20" fillId="0" borderId="0" xfId="2" applyFont="1" applyAlignment="1">
      <alignment horizontal="left" vertical="center" indent="1"/>
    </xf>
    <xf numFmtId="0" fontId="17" fillId="0" borderId="28" xfId="2" applyFont="1" applyBorder="1" applyAlignment="1">
      <alignment horizontal="left" vertical="center" indent="1"/>
    </xf>
    <xf numFmtId="0" fontId="18" fillId="0" borderId="0" xfId="2" applyFont="1" applyAlignment="1">
      <alignment horizontal="left" vertical="center" indent="1"/>
    </xf>
    <xf numFmtId="0" fontId="0" fillId="9" borderId="0" xfId="0" applyFill="1" applyAlignment="1">
      <alignment horizontal="left" indent="1"/>
    </xf>
    <xf numFmtId="0" fontId="0" fillId="9" borderId="0" xfId="0" applyFill="1"/>
    <xf numFmtId="0" fontId="3" fillId="9" borderId="0" xfId="0" applyFont="1" applyFill="1" applyAlignment="1">
      <alignment horizontal="left" indent="1"/>
    </xf>
    <xf numFmtId="0" fontId="21" fillId="9" borderId="0" xfId="0" applyFont="1" applyFill="1"/>
    <xf numFmtId="0" fontId="3" fillId="9" borderId="0" xfId="0" applyFont="1" applyFill="1"/>
    <xf numFmtId="0" fontId="0" fillId="9" borderId="0" xfId="0" applyFill="1" applyAlignment="1">
      <alignment horizontal="left" vertical="center" indent="1"/>
    </xf>
    <xf numFmtId="0" fontId="0" fillId="2" borderId="0" xfId="0" applyFill="1"/>
    <xf numFmtId="0" fontId="7" fillId="9" borderId="0" xfId="0" applyFont="1" applyFill="1" applyAlignment="1">
      <alignment horizontal="left" indent="1"/>
    </xf>
    <xf numFmtId="0" fontId="2" fillId="9" borderId="0" xfId="0" applyFont="1" applyFill="1" applyAlignment="1">
      <alignment horizontal="left" indent="1"/>
    </xf>
    <xf numFmtId="0" fontId="12" fillId="9" borderId="0" xfId="0" applyFont="1" applyFill="1"/>
    <xf numFmtId="0" fontId="7" fillId="9" borderId="0" xfId="0" applyFont="1" applyFill="1"/>
    <xf numFmtId="0" fontId="21" fillId="9" borderId="0" xfId="0" applyFont="1" applyFill="1" applyAlignment="1">
      <alignment horizontal="left" indent="1"/>
    </xf>
    <xf numFmtId="0" fontId="5" fillId="9" borderId="0" xfId="0" applyFont="1" applyFill="1" applyAlignment="1">
      <alignment horizontal="left" indent="1"/>
    </xf>
    <xf numFmtId="0" fontId="5" fillId="9" borderId="37" xfId="0" applyFont="1" applyFill="1" applyBorder="1" applyAlignment="1">
      <alignment horizontal="left" indent="1"/>
    </xf>
    <xf numFmtId="0" fontId="0" fillId="9" borderId="2" xfId="0" applyFill="1" applyBorder="1"/>
    <xf numFmtId="0" fontId="6" fillId="9" borderId="37" xfId="0" applyFont="1" applyFill="1" applyBorder="1" applyAlignment="1">
      <alignment horizontal="left" indent="1"/>
    </xf>
    <xf numFmtId="0" fontId="0" fillId="9" borderId="19" xfId="0" applyFill="1" applyBorder="1" applyAlignment="1">
      <alignment horizontal="left" indent="1"/>
    </xf>
    <xf numFmtId="0" fontId="0" fillId="9" borderId="20" xfId="0" applyFill="1" applyBorder="1"/>
    <xf numFmtId="0" fontId="2" fillId="9" borderId="34" xfId="0" applyFont="1" applyFill="1" applyBorder="1" applyAlignment="1">
      <alignment horizontal="left" indent="1"/>
    </xf>
    <xf numFmtId="0" fontId="0" fillId="9" borderId="35" xfId="0" applyFill="1" applyBorder="1"/>
    <xf numFmtId="0" fontId="0" fillId="9" borderId="34" xfId="0" applyFill="1" applyBorder="1" applyAlignment="1">
      <alignment horizontal="left" indent="1"/>
    </xf>
    <xf numFmtId="0" fontId="2" fillId="9" borderId="35" xfId="0" applyFont="1" applyFill="1" applyBorder="1"/>
    <xf numFmtId="0" fontId="2" fillId="0" borderId="34" xfId="0" applyFont="1" applyBorder="1" applyAlignment="1">
      <alignment horizontal="left" indent="1"/>
    </xf>
    <xf numFmtId="0" fontId="10" fillId="9" borderId="34" xfId="0" applyFont="1" applyFill="1" applyBorder="1" applyAlignment="1">
      <alignment horizontal="left" indent="1"/>
    </xf>
    <xf numFmtId="0" fontId="22" fillId="0" borderId="0" xfId="2" applyFont="1" applyAlignment="1">
      <alignment horizontal="left" vertical="center" indent="1"/>
    </xf>
    <xf numFmtId="0" fontId="22" fillId="0" borderId="0" xfId="2" applyFont="1" applyAlignment="1">
      <alignment horizontal="left" vertical="center" wrapText="1" indent="1"/>
    </xf>
    <xf numFmtId="0" fontId="22" fillId="0" borderId="0" xfId="2" applyFont="1" applyAlignment="1">
      <alignment horizontal="left" vertical="top" wrapText="1" indent="1"/>
    </xf>
    <xf numFmtId="0" fontId="22" fillId="0" borderId="0" xfId="2" quotePrefix="1" applyFont="1" applyAlignment="1">
      <alignment horizontal="left" vertical="center" indent="1"/>
    </xf>
    <xf numFmtId="0" fontId="23" fillId="0" borderId="0" xfId="2" applyFont="1" applyAlignment="1">
      <alignment horizontal="left" vertical="center" indent="1"/>
    </xf>
    <xf numFmtId="0" fontId="24" fillId="9" borderId="0" xfId="0" applyFont="1" applyFill="1" applyAlignment="1">
      <alignment horizontal="left" indent="1"/>
    </xf>
    <xf numFmtId="0" fontId="24" fillId="2" borderId="0" xfId="0" applyFont="1" applyFill="1" applyAlignment="1">
      <alignment horizontal="left" vertical="center" indent="1"/>
    </xf>
    <xf numFmtId="0" fontId="25" fillId="0" borderId="0" xfId="2" applyFont="1" applyAlignment="1">
      <alignment horizontal="left" indent="1"/>
    </xf>
    <xf numFmtId="0" fontId="26" fillId="0" borderId="0" xfId="2" applyFont="1" applyAlignment="1">
      <alignment horizontal="left" indent="1"/>
    </xf>
    <xf numFmtId="0" fontId="27" fillId="0" borderId="27" xfId="2" applyFont="1" applyBorder="1" applyAlignment="1">
      <alignment horizontal="left" vertical="center" indent="1"/>
    </xf>
    <xf numFmtId="0" fontId="28" fillId="0" borderId="0" xfId="2" applyFont="1" applyAlignment="1">
      <alignment horizontal="left" vertical="center" indent="1"/>
    </xf>
    <xf numFmtId="0" fontId="27" fillId="0" borderId="0" xfId="2" applyFont="1" applyAlignment="1">
      <alignment horizontal="left" vertical="center" indent="1"/>
    </xf>
    <xf numFmtId="0" fontId="0" fillId="3" borderId="38"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3" borderId="39" xfId="0" applyFill="1" applyBorder="1" applyAlignment="1" applyProtection="1">
      <alignment horizontal="left" vertical="top" wrapText="1"/>
      <protection locked="0"/>
    </xf>
    <xf numFmtId="0" fontId="0" fillId="3" borderId="37"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2" xfId="0" applyFill="1" applyBorder="1" applyAlignment="1" applyProtection="1">
      <alignment horizontal="left" vertical="top" wrapText="1"/>
      <protection locked="0"/>
    </xf>
    <xf numFmtId="0" fontId="0" fillId="3" borderId="19" xfId="0" applyFill="1" applyBorder="1" applyAlignment="1" applyProtection="1">
      <alignment horizontal="left" vertical="top" wrapText="1"/>
      <protection locked="0"/>
    </xf>
    <xf numFmtId="0" fontId="0" fillId="3" borderId="25" xfId="0" applyFill="1" applyBorder="1" applyAlignment="1" applyProtection="1">
      <alignment horizontal="left" vertical="top" wrapText="1"/>
      <protection locked="0"/>
    </xf>
    <xf numFmtId="0" fontId="0" fillId="3" borderId="20" xfId="0" applyFill="1" applyBorder="1" applyAlignment="1" applyProtection="1">
      <alignment horizontal="left" vertical="top" wrapText="1"/>
      <protection locked="0"/>
    </xf>
    <xf numFmtId="0" fontId="9" fillId="2" borderId="1" xfId="0" applyFont="1" applyFill="1" applyBorder="1" applyAlignment="1">
      <alignment horizontal="left" vertical="center" wrapText="1" indent="1"/>
    </xf>
    <xf numFmtId="0" fontId="2" fillId="2" borderId="1" xfId="0" applyFont="1" applyFill="1" applyBorder="1" applyAlignment="1">
      <alignment horizontal="left" vertical="center" wrapText="1" indent="1"/>
    </xf>
    <xf numFmtId="0" fontId="0" fillId="3" borderId="37" xfId="0" applyFill="1" applyBorder="1" applyAlignment="1" applyProtection="1">
      <alignment horizontal="left" indent="1"/>
      <protection locked="0"/>
    </xf>
    <xf numFmtId="0" fontId="0" fillId="3" borderId="2" xfId="0" applyFill="1" applyBorder="1" applyAlignment="1" applyProtection="1">
      <alignment horizontal="left" indent="1"/>
      <protection locked="0"/>
    </xf>
    <xf numFmtId="0" fontId="9" fillId="4" borderId="1" xfId="0" applyFont="1" applyFill="1" applyBorder="1" applyAlignment="1">
      <alignment horizontal="left" wrapText="1" indent="1"/>
    </xf>
    <xf numFmtId="0" fontId="0" fillId="3" borderId="13" xfId="0" applyFill="1" applyBorder="1" applyAlignment="1" applyProtection="1">
      <alignment horizontal="left" vertical="top" wrapText="1"/>
      <protection locked="0"/>
    </xf>
    <xf numFmtId="0" fontId="0" fillId="3" borderId="11"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2" fillId="2" borderId="22" xfId="0" applyFont="1" applyFill="1" applyBorder="1" applyAlignment="1">
      <alignment horizontal="left" vertical="top" wrapText="1"/>
    </xf>
    <xf numFmtId="0" fontId="2" fillId="2" borderId="23" xfId="0" applyFont="1" applyFill="1" applyBorder="1" applyAlignment="1">
      <alignment horizontal="left" vertical="top" wrapText="1"/>
    </xf>
    <xf numFmtId="0" fontId="0" fillId="3" borderId="19" xfId="0" applyFill="1" applyBorder="1" applyProtection="1">
      <protection locked="0"/>
    </xf>
    <xf numFmtId="0" fontId="0" fillId="3" borderId="20" xfId="0" applyFill="1" applyBorder="1" applyProtection="1">
      <protection locked="0"/>
    </xf>
    <xf numFmtId="0" fontId="2" fillId="2" borderId="9" xfId="0" applyFont="1" applyFill="1" applyBorder="1" applyAlignment="1">
      <alignment horizontal="left"/>
    </xf>
    <xf numFmtId="0" fontId="2" fillId="2" borderId="3" xfId="0" applyFont="1" applyFill="1" applyBorder="1" applyAlignment="1">
      <alignment horizontal="left"/>
    </xf>
    <xf numFmtId="0" fontId="2" fillId="2" borderId="6" xfId="0" applyFont="1" applyFill="1" applyBorder="1" applyAlignment="1">
      <alignment horizontal="left"/>
    </xf>
  </cellXfs>
  <cellStyles count="3">
    <cellStyle name="Standaard" xfId="0" builtinId="0"/>
    <cellStyle name="Standaard 2" xfId="2" xr:uid="{628DC2B9-7B33-44FA-B4A6-61E7BB801854}"/>
    <cellStyle name="Valuta" xfId="1" builtinId="4"/>
  </cellStyles>
  <dxfs count="6">
    <dxf>
      <font>
        <b/>
        <i val="0"/>
        <color rgb="FFFF0000"/>
      </font>
    </dxf>
    <dxf>
      <font>
        <b/>
        <i val="0"/>
        <color rgb="FF00B050"/>
      </font>
    </dxf>
    <dxf>
      <font>
        <b/>
        <i val="0"/>
        <color rgb="FFFF0000"/>
      </font>
    </dxf>
    <dxf>
      <font>
        <b/>
        <i val="0"/>
        <color rgb="FF00B050"/>
      </font>
    </dxf>
    <dxf>
      <font>
        <b/>
        <i val="0"/>
        <color rgb="FFFF0000"/>
      </font>
    </dxf>
    <dxf>
      <font>
        <b/>
        <i val="0"/>
        <color rgb="FF00B050"/>
      </font>
    </dxf>
  </dxfs>
  <tableStyles count="0" defaultTableStyle="TableStyleMedium2" defaultPivotStyle="PivotStyleLight16"/>
  <colors>
    <mruColors>
      <color rgb="FFFFFFCC"/>
      <color rgb="FF154273"/>
      <color rgb="FF1F3864"/>
      <color rgb="FF9BC2E6"/>
      <color rgb="FFD52B1E"/>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Types" Target="richData/rdRichValueTypes.xml"/><Relationship Id="rId5" Type="http://schemas.openxmlformats.org/officeDocument/2006/relationships/theme" Target="theme/theme1.xml"/><Relationship Id="rId10" Type="http://schemas.microsoft.com/office/2017/06/relationships/rdRichValueStructure" Target="richData/rdrichvaluestructure.xml"/><Relationship Id="rId4" Type="http://schemas.openxmlformats.org/officeDocument/2006/relationships/worksheet" Target="worksheets/sheet4.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2204357</xdr:colOff>
      <xdr:row>0</xdr:row>
      <xdr:rowOff>0</xdr:rowOff>
    </xdr:from>
    <xdr:to>
      <xdr:col>0</xdr:col>
      <xdr:colOff>10448721</xdr:colOff>
      <xdr:row>0</xdr:row>
      <xdr:rowOff>1279071</xdr:rowOff>
    </xdr:to>
    <xdr:pic>
      <xdr:nvPicPr>
        <xdr:cNvPr id="2" name="Afbeelding 1" descr="logo rijksdienst voor ondernemend nederland">
          <a:extLst>
            <a:ext uri="{FF2B5EF4-FFF2-40B4-BE49-F238E27FC236}">
              <a16:creationId xmlns:a16="http://schemas.microsoft.com/office/drawing/2014/main" id="{E10757E0-31E2-7E95-A458-B2B8036984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4357" y="0"/>
          <a:ext cx="8244364" cy="12790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9525</xdr:rowOff>
    </xdr:from>
    <xdr:to>
      <xdr:col>8</xdr:col>
      <xdr:colOff>9525</xdr:colOff>
      <xdr:row>2</xdr:row>
      <xdr:rowOff>19050</xdr:rowOff>
    </xdr:to>
    <xdr:sp macro="" textlink="">
      <xdr:nvSpPr>
        <xdr:cNvPr id="2" name="Rechthoek 1">
          <a:extLst>
            <a:ext uri="{FF2B5EF4-FFF2-40B4-BE49-F238E27FC236}">
              <a16:creationId xmlns:a16="http://schemas.microsoft.com/office/drawing/2014/main" id="{3E320702-4770-4399-8CAB-1BA9EA3E9507}"/>
            </a:ext>
          </a:extLst>
        </xdr:cNvPr>
        <xdr:cNvSpPr/>
      </xdr:nvSpPr>
      <xdr:spPr>
        <a:xfrm>
          <a:off x="609600" y="9525"/>
          <a:ext cx="13430250" cy="390525"/>
        </a:xfrm>
        <a:prstGeom prst="rect">
          <a:avLst/>
        </a:prstGeom>
        <a:solidFill>
          <a:srgbClr val="9BC2E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ysClr val="windowText" lastClr="000000"/>
              </a:solidFill>
              <a:latin typeface="Calibri" panose="020F0502020204030204" pitchFamily="34" charset="0"/>
              <a:cs typeface="Calibri" panose="020F0502020204030204" pitchFamily="34" charset="0"/>
            </a:rPr>
            <a:t>Model begroting Subsidieprogramma Maatschappelijke initiatieven trans-Atlantisch slavernijverleden voor Suriname 2026–2030</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9525</xdr:rowOff>
    </xdr:from>
    <xdr:to>
      <xdr:col>8</xdr:col>
      <xdr:colOff>9525</xdr:colOff>
      <xdr:row>2</xdr:row>
      <xdr:rowOff>19050</xdr:rowOff>
    </xdr:to>
    <xdr:sp macro="" textlink="">
      <xdr:nvSpPr>
        <xdr:cNvPr id="2" name="Rechthoek 1">
          <a:extLst>
            <a:ext uri="{FF2B5EF4-FFF2-40B4-BE49-F238E27FC236}">
              <a16:creationId xmlns:a16="http://schemas.microsoft.com/office/drawing/2014/main" id="{B54D1F60-97FF-4050-B8BB-5C186D717E51}"/>
            </a:ext>
          </a:extLst>
        </xdr:cNvPr>
        <xdr:cNvSpPr/>
      </xdr:nvSpPr>
      <xdr:spPr>
        <a:xfrm>
          <a:off x="609600" y="9525"/>
          <a:ext cx="13430250" cy="390525"/>
        </a:xfrm>
        <a:prstGeom prst="rect">
          <a:avLst/>
        </a:prstGeom>
        <a:solidFill>
          <a:srgbClr val="9BC2E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800" b="1">
              <a:solidFill>
                <a:sysClr val="windowText" lastClr="000000"/>
              </a:solidFill>
              <a:latin typeface="Calibri" panose="020F0502020204030204" pitchFamily="34" charset="0"/>
              <a:cs typeface="Calibri" panose="020F0502020204030204" pitchFamily="34" charset="0"/>
            </a:rPr>
            <a:t>Model begroting Subsidieprogramma Maatschappelijke initiatieven trans-Atlantisch slavernijverleden voor Suriname 2026–2030</a:t>
          </a:r>
        </a:p>
      </xdr:txBody>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5</v>
    <v>8</v>
    <v>4</v>
    <v>6</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BA16A-9117-4FFA-8034-29307CF5E857}">
  <sheetPr>
    <tabColor rgb="FF7030A0"/>
    <pageSetUpPr fitToPage="1"/>
  </sheetPr>
  <dimension ref="A1:A78"/>
  <sheetViews>
    <sheetView showGridLines="0" zoomScale="70" zoomScaleNormal="70" workbookViewId="0">
      <selection activeCell="A3" sqref="A3"/>
    </sheetView>
  </sheetViews>
  <sheetFormatPr defaultColWidth="0" defaultRowHeight="14.5" zeroHeight="1" x14ac:dyDescent="0.35"/>
  <cols>
    <col min="1" max="1" width="191" style="89" customWidth="1"/>
    <col min="2" max="16384" width="9.1796875" style="42" hidden="1"/>
  </cols>
  <sheetData>
    <row r="1" spans="1:1" s="89" customFormat="1" ht="162" customHeight="1" x14ac:dyDescent="0.6">
      <c r="A1" s="124" t="s">
        <v>122</v>
      </c>
    </row>
    <row r="2" spans="1:1" s="89" customFormat="1" ht="26.25" customHeight="1" x14ac:dyDescent="0.6">
      <c r="A2" s="124" t="s">
        <v>123</v>
      </c>
    </row>
    <row r="3" spans="1:1" s="89" customFormat="1" ht="42.75" customHeight="1" x14ac:dyDescent="0.35">
      <c r="A3" s="125" t="s">
        <v>47</v>
      </c>
    </row>
    <row r="4" spans="1:1" ht="15" customHeight="1" x14ac:dyDescent="0.35">
      <c r="A4" s="117" t="s">
        <v>48</v>
      </c>
    </row>
    <row r="5" spans="1:1" ht="15" customHeight="1" x14ac:dyDescent="0.35">
      <c r="A5" s="117" t="s">
        <v>91</v>
      </c>
    </row>
    <row r="6" spans="1:1" ht="15" customHeight="1" x14ac:dyDescent="0.35">
      <c r="A6" s="86"/>
    </row>
    <row r="7" spans="1:1" ht="20.149999999999999" customHeight="1" x14ac:dyDescent="0.35">
      <c r="A7" s="126" t="s">
        <v>49</v>
      </c>
    </row>
    <row r="8" spans="1:1" ht="6" customHeight="1" x14ac:dyDescent="0.35">
      <c r="A8" s="86"/>
    </row>
    <row r="9" spans="1:1" ht="15" customHeight="1" x14ac:dyDescent="0.35">
      <c r="A9" s="117" t="s">
        <v>50</v>
      </c>
    </row>
    <row r="10" spans="1:1" ht="15" customHeight="1" x14ac:dyDescent="0.35">
      <c r="A10" s="117" t="s">
        <v>96</v>
      </c>
    </row>
    <row r="11" spans="1:1" ht="15" customHeight="1" x14ac:dyDescent="0.35">
      <c r="A11" s="117" t="s">
        <v>80</v>
      </c>
    </row>
    <row r="12" spans="1:1" ht="15" customHeight="1" x14ac:dyDescent="0.35">
      <c r="A12" s="87"/>
    </row>
    <row r="13" spans="1:1" ht="20.149999999999999" customHeight="1" x14ac:dyDescent="0.35">
      <c r="A13" s="126" t="s">
        <v>63</v>
      </c>
    </row>
    <row r="14" spans="1:1" ht="15.5" x14ac:dyDescent="0.35">
      <c r="A14" s="126" t="s">
        <v>97</v>
      </c>
    </row>
    <row r="15" spans="1:1" ht="18" customHeight="1" x14ac:dyDescent="0.35">
      <c r="A15" s="117" t="s">
        <v>92</v>
      </c>
    </row>
    <row r="16" spans="1:1" ht="13.5" customHeight="1" x14ac:dyDescent="0.35">
      <c r="A16" s="117" t="s">
        <v>106</v>
      </c>
    </row>
    <row r="17" spans="1:1" ht="15" customHeight="1" x14ac:dyDescent="0.35">
      <c r="A17" s="87"/>
    </row>
    <row r="18" spans="1:1" ht="15.5" x14ac:dyDescent="0.35">
      <c r="A18" s="126" t="s">
        <v>107</v>
      </c>
    </row>
    <row r="19" spans="1:1" ht="15" customHeight="1" x14ac:dyDescent="0.35">
      <c r="A19" s="121" t="s">
        <v>64</v>
      </c>
    </row>
    <row r="20" spans="1:1" ht="39.65" customHeight="1" x14ac:dyDescent="0.35">
      <c r="A20" s="118" t="s">
        <v>105</v>
      </c>
    </row>
    <row r="21" spans="1:1" ht="15" customHeight="1" x14ac:dyDescent="0.35">
      <c r="A21" s="117" t="s">
        <v>65</v>
      </c>
    </row>
    <row r="22" spans="1:1" ht="15" customHeight="1" x14ac:dyDescent="0.35">
      <c r="A22" s="117" t="s">
        <v>66</v>
      </c>
    </row>
    <row r="23" spans="1:1" ht="15" customHeight="1" x14ac:dyDescent="0.35">
      <c r="A23" s="117" t="s">
        <v>67</v>
      </c>
    </row>
    <row r="24" spans="1:1" ht="15" customHeight="1" x14ac:dyDescent="0.35">
      <c r="A24" s="85"/>
    </row>
    <row r="25" spans="1:1" ht="15" customHeight="1" x14ac:dyDescent="0.35">
      <c r="A25" s="121" t="s">
        <v>86</v>
      </c>
    </row>
    <row r="26" spans="1:1" ht="15" customHeight="1" x14ac:dyDescent="0.35">
      <c r="A26" s="117" t="s">
        <v>108</v>
      </c>
    </row>
    <row r="27" spans="1:1" ht="15" customHeight="1" x14ac:dyDescent="0.35">
      <c r="A27" s="117" t="s">
        <v>109</v>
      </c>
    </row>
    <row r="28" spans="1:1" ht="15" customHeight="1" x14ac:dyDescent="0.35">
      <c r="A28" s="87"/>
    </row>
    <row r="29" spans="1:1" ht="20.149999999999999" customHeight="1" x14ac:dyDescent="0.35">
      <c r="A29" s="126" t="s">
        <v>51</v>
      </c>
    </row>
    <row r="30" spans="1:1" ht="15" customHeight="1" x14ac:dyDescent="0.35">
      <c r="A30" s="117" t="s">
        <v>90</v>
      </c>
    </row>
    <row r="31" spans="1:1" ht="15" customHeight="1" x14ac:dyDescent="0.35">
      <c r="A31" s="117" t="s">
        <v>81</v>
      </c>
    </row>
    <row r="32" spans="1:1" ht="15" customHeight="1" x14ac:dyDescent="0.35">
      <c r="A32" s="117" t="s">
        <v>52</v>
      </c>
    </row>
    <row r="33" spans="1:1" ht="15" customHeight="1" x14ac:dyDescent="0.35">
      <c r="A33" s="117" t="s">
        <v>77</v>
      </c>
    </row>
    <row r="34" spans="1:1" ht="15" customHeight="1" x14ac:dyDescent="0.35">
      <c r="A34" s="127" t="s">
        <v>73</v>
      </c>
    </row>
    <row r="35" spans="1:1" ht="15" customHeight="1" x14ac:dyDescent="0.35">
      <c r="A35" s="88"/>
    </row>
    <row r="36" spans="1:1" ht="15" customHeight="1" x14ac:dyDescent="0.35">
      <c r="A36" s="126" t="s">
        <v>89</v>
      </c>
    </row>
    <row r="37" spans="1:1" ht="15" customHeight="1" x14ac:dyDescent="0.35">
      <c r="A37" s="117" t="s">
        <v>102</v>
      </c>
    </row>
    <row r="38" spans="1:1" ht="15" customHeight="1" x14ac:dyDescent="0.35">
      <c r="A38" s="117" t="s">
        <v>103</v>
      </c>
    </row>
    <row r="39" spans="1:1" ht="15" customHeight="1" x14ac:dyDescent="0.35">
      <c r="A39" s="117" t="s">
        <v>104</v>
      </c>
    </row>
    <row r="40" spans="1:1" ht="14.15" customHeight="1" x14ac:dyDescent="0.35"/>
    <row r="41" spans="1:1" ht="20.149999999999999" customHeight="1" x14ac:dyDescent="0.35">
      <c r="A41" s="126" t="s">
        <v>53</v>
      </c>
    </row>
    <row r="42" spans="1:1" ht="15" customHeight="1" x14ac:dyDescent="0.35">
      <c r="A42" s="117" t="s">
        <v>54</v>
      </c>
    </row>
    <row r="43" spans="1:1" ht="6" customHeight="1" x14ac:dyDescent="0.35">
      <c r="A43" s="90"/>
    </row>
    <row r="44" spans="1:1" ht="15" customHeight="1" x14ac:dyDescent="0.35">
      <c r="A44" s="126" t="s">
        <v>55</v>
      </c>
    </row>
    <row r="45" spans="1:1" ht="15" customHeight="1" x14ac:dyDescent="0.35">
      <c r="A45" s="117" t="s">
        <v>56</v>
      </c>
    </row>
    <row r="46" spans="1:1" ht="15" customHeight="1" x14ac:dyDescent="0.35">
      <c r="A46" s="117" t="s">
        <v>57</v>
      </c>
    </row>
    <row r="47" spans="1:1" ht="15" customHeight="1" x14ac:dyDescent="0.35">
      <c r="A47" s="117" t="s">
        <v>58</v>
      </c>
    </row>
    <row r="48" spans="1:1" x14ac:dyDescent="0.35">
      <c r="A48" s="90"/>
    </row>
    <row r="49" spans="1:1" ht="15" customHeight="1" x14ac:dyDescent="0.35">
      <c r="A49" s="126" t="s">
        <v>110</v>
      </c>
    </row>
    <row r="50" spans="1:1" ht="15" customHeight="1" x14ac:dyDescent="0.35">
      <c r="A50" s="117" t="s">
        <v>68</v>
      </c>
    </row>
    <row r="51" spans="1:1" ht="15" customHeight="1" x14ac:dyDescent="0.35">
      <c r="A51" s="117" t="s">
        <v>69</v>
      </c>
    </row>
    <row r="52" spans="1:1" ht="15" customHeight="1" x14ac:dyDescent="0.35">
      <c r="A52" s="117" t="s">
        <v>72</v>
      </c>
    </row>
    <row r="53" spans="1:1" ht="15" customHeight="1" x14ac:dyDescent="0.35">
      <c r="A53" s="117" t="s">
        <v>85</v>
      </c>
    </row>
    <row r="54" spans="1:1" ht="28.5" customHeight="1" x14ac:dyDescent="0.35">
      <c r="A54" s="119" t="s">
        <v>111</v>
      </c>
    </row>
    <row r="55" spans="1:1" ht="27.75" customHeight="1" x14ac:dyDescent="0.35">
      <c r="A55" s="119" t="s">
        <v>112</v>
      </c>
    </row>
    <row r="56" spans="1:1" ht="15" customHeight="1" x14ac:dyDescent="0.35">
      <c r="A56" s="117" t="s">
        <v>84</v>
      </c>
    </row>
    <row r="57" spans="1:1" ht="15" customHeight="1" x14ac:dyDescent="0.35">
      <c r="A57" s="117" t="s">
        <v>70</v>
      </c>
    </row>
    <row r="58" spans="1:1" ht="15" customHeight="1" x14ac:dyDescent="0.35">
      <c r="A58" s="117" t="s">
        <v>71</v>
      </c>
    </row>
    <row r="59" spans="1:1" ht="14.15" customHeight="1" x14ac:dyDescent="0.35">
      <c r="A59" s="128" t="s">
        <v>59</v>
      </c>
    </row>
    <row r="60" spans="1:1" ht="16.5" customHeight="1" x14ac:dyDescent="0.35"/>
    <row r="61" spans="1:1" ht="20.149999999999999" customHeight="1" x14ac:dyDescent="0.35">
      <c r="A61" s="126" t="s">
        <v>98</v>
      </c>
    </row>
    <row r="62" spans="1:1" ht="6" customHeight="1" x14ac:dyDescent="0.35">
      <c r="A62" s="90"/>
    </row>
    <row r="63" spans="1:1" ht="20.149999999999999" customHeight="1" x14ac:dyDescent="0.35">
      <c r="A63" s="120" t="s">
        <v>113</v>
      </c>
    </row>
    <row r="64" spans="1:1" ht="15" customHeight="1" x14ac:dyDescent="0.35">
      <c r="A64" s="120" t="s">
        <v>83</v>
      </c>
    </row>
    <row r="65" spans="1:1" x14ac:dyDescent="0.35">
      <c r="A65" s="120" t="s">
        <v>114</v>
      </c>
    </row>
    <row r="66" spans="1:1" ht="15" customHeight="1" x14ac:dyDescent="0.35">
      <c r="A66" s="87"/>
    </row>
    <row r="67" spans="1:1" ht="20.149999999999999" customHeight="1" x14ac:dyDescent="0.35">
      <c r="A67" s="126" t="s">
        <v>60</v>
      </c>
    </row>
    <row r="68" spans="1:1" ht="6" customHeight="1" x14ac:dyDescent="0.35">
      <c r="A68" s="86"/>
    </row>
    <row r="69" spans="1:1" ht="16" customHeight="1" x14ac:dyDescent="0.35">
      <c r="A69" s="117" t="s">
        <v>74</v>
      </c>
    </row>
    <row r="70" spans="1:1" ht="16" customHeight="1" x14ac:dyDescent="0.35">
      <c r="A70" s="117" t="s">
        <v>79</v>
      </c>
    </row>
    <row r="71" spans="1:1" ht="16" customHeight="1" x14ac:dyDescent="0.35">
      <c r="A71" s="117" t="s">
        <v>61</v>
      </c>
    </row>
    <row r="72" spans="1:1" ht="16" customHeight="1" x14ac:dyDescent="0.35">
      <c r="A72" s="117" t="s">
        <v>62</v>
      </c>
    </row>
    <row r="73" spans="1:1" ht="16" customHeight="1" x14ac:dyDescent="0.35">
      <c r="A73" s="117" t="s">
        <v>82</v>
      </c>
    </row>
    <row r="74" spans="1:1" ht="15" customHeight="1" x14ac:dyDescent="0.35">
      <c r="A74" s="86"/>
    </row>
    <row r="75" spans="1:1" ht="18" customHeight="1" x14ac:dyDescent="0.35">
      <c r="A75" s="91"/>
    </row>
    <row r="76" spans="1:1" ht="15" customHeight="1" x14ac:dyDescent="0.35">
      <c r="A76" s="92"/>
    </row>
    <row r="77" spans="1:1" ht="15" hidden="1" customHeight="1" x14ac:dyDescent="0.35">
      <c r="A77" s="92"/>
    </row>
    <row r="78" spans="1:1" ht="15" hidden="1" customHeight="1" x14ac:dyDescent="0.35">
      <c r="A78" s="92"/>
    </row>
  </sheetData>
  <sheetProtection algorithmName="SHA-512" hashValue="dGWDQoxVqFPCAAvwvY7PGGbIVrqX0hVrL0GcHzKSwABhPvLU5O6C0cXTmjEi0YbZcibIb8S1/sbwe53xb/oa9Q==" saltValue="cW8QW1q5DpQptma4XqIdRw==" spinCount="100000" sheet="1" objects="1" scenarios="1"/>
  <pageMargins left="0.75" right="0.75" top="1" bottom="1" header="0.5" footer="0.5"/>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E9A4E-9D67-4B9A-B562-74BF44EF3AAF}">
  <dimension ref="A1:J124"/>
  <sheetViews>
    <sheetView tabSelected="1" workbookViewId="0">
      <selection activeCell="B17" sqref="B17"/>
    </sheetView>
  </sheetViews>
  <sheetFormatPr defaultColWidth="0" defaultRowHeight="14.5" zeroHeight="1" x14ac:dyDescent="0.35"/>
  <cols>
    <col min="1" max="1" width="47.26953125" style="78" customWidth="1"/>
    <col min="2" max="2" width="29.453125" bestFit="1" customWidth="1"/>
    <col min="3" max="3" width="37.1796875" customWidth="1"/>
    <col min="4" max="4" width="22" customWidth="1"/>
    <col min="5" max="5" width="19.26953125" customWidth="1"/>
    <col min="6" max="6" width="19.54296875" customWidth="1"/>
    <col min="7" max="7" width="26.54296875" customWidth="1"/>
    <col min="8" max="8" width="32" customWidth="1"/>
    <col min="9" max="9" width="13.54296875" customWidth="1"/>
    <col min="10" max="10" width="0" hidden="1" customWidth="1"/>
    <col min="11" max="16384" width="8.7265625" hidden="1"/>
  </cols>
  <sheetData>
    <row r="1" spans="1:9" ht="30" customHeight="1" x14ac:dyDescent="0.35">
      <c r="A1" s="123" t="s">
        <v>121</v>
      </c>
      <c r="B1" s="99"/>
      <c r="C1" s="99"/>
      <c r="D1" s="99"/>
      <c r="E1" s="99"/>
      <c r="F1" s="99"/>
      <c r="G1" s="99"/>
      <c r="H1" s="99"/>
      <c r="I1" s="99"/>
    </row>
    <row r="2" spans="1:9" x14ac:dyDescent="0.35">
      <c r="A2" s="93"/>
      <c r="B2" s="94"/>
      <c r="C2" s="94"/>
      <c r="D2" s="94"/>
      <c r="E2" s="94"/>
      <c r="F2" s="94"/>
      <c r="G2" s="94"/>
      <c r="H2" s="94"/>
      <c r="I2" s="94"/>
    </row>
    <row r="3" spans="1:9" x14ac:dyDescent="0.35">
      <c r="A3" s="100" t="s">
        <v>100</v>
      </c>
      <c r="B3" s="94"/>
      <c r="C3" s="94"/>
      <c r="D3" s="94"/>
      <c r="E3" s="94"/>
      <c r="F3" s="94"/>
      <c r="G3" s="94"/>
      <c r="H3" s="94"/>
      <c r="I3" s="94"/>
    </row>
    <row r="4" spans="1:9" x14ac:dyDescent="0.35">
      <c r="A4" s="100"/>
      <c r="B4" s="94"/>
      <c r="C4" s="94"/>
      <c r="D4" s="94"/>
      <c r="E4" s="94"/>
      <c r="F4" s="94"/>
      <c r="G4" s="94"/>
      <c r="H4" s="94"/>
      <c r="I4" s="94"/>
    </row>
    <row r="5" spans="1:9" x14ac:dyDescent="0.35">
      <c r="A5" s="93" t="s">
        <v>22</v>
      </c>
      <c r="B5" s="94"/>
      <c r="C5" s="94"/>
      <c r="D5" s="94"/>
      <c r="E5" s="94"/>
      <c r="F5" s="94"/>
      <c r="G5" s="94"/>
      <c r="H5" s="94"/>
      <c r="I5" s="94"/>
    </row>
    <row r="6" spans="1:9" x14ac:dyDescent="0.35">
      <c r="A6" s="100" t="s">
        <v>23</v>
      </c>
      <c r="B6" s="94"/>
      <c r="C6" s="94"/>
      <c r="D6" s="94"/>
      <c r="E6" s="94"/>
      <c r="F6" s="94"/>
      <c r="G6" s="94"/>
      <c r="H6" s="94"/>
      <c r="I6" s="94"/>
    </row>
    <row r="7" spans="1:9" x14ac:dyDescent="0.35">
      <c r="A7" s="93"/>
      <c r="B7" s="94"/>
      <c r="C7" s="94"/>
      <c r="D7" s="94"/>
      <c r="E7" s="94"/>
      <c r="F7" s="94"/>
      <c r="G7" s="94"/>
      <c r="H7" s="94"/>
      <c r="I7" s="94"/>
    </row>
    <row r="8" spans="1:9" ht="15.5" x14ac:dyDescent="0.35">
      <c r="A8" s="95" t="s">
        <v>0</v>
      </c>
      <c r="B8" s="94"/>
      <c r="C8" s="94"/>
      <c r="D8" s="94"/>
      <c r="E8" s="94"/>
      <c r="F8" s="97"/>
      <c r="G8" s="94"/>
      <c r="H8" s="94"/>
      <c r="I8" s="94"/>
    </row>
    <row r="9" spans="1:9" x14ac:dyDescent="0.35">
      <c r="A9" s="69" t="s">
        <v>1</v>
      </c>
      <c r="B9" s="28"/>
      <c r="C9" s="94"/>
      <c r="D9" s="94"/>
      <c r="E9" s="94"/>
      <c r="F9" s="94"/>
      <c r="G9" s="94"/>
      <c r="H9" s="94"/>
      <c r="I9" s="94"/>
    </row>
    <row r="10" spans="1:9" x14ac:dyDescent="0.35">
      <c r="A10" s="69" t="s">
        <v>25</v>
      </c>
      <c r="B10" s="3" t="s">
        <v>26</v>
      </c>
      <c r="C10" s="102"/>
      <c r="D10" s="94"/>
      <c r="E10" s="94"/>
      <c r="F10" s="94"/>
      <c r="G10" s="94"/>
      <c r="H10" s="94"/>
      <c r="I10" s="94"/>
    </row>
    <row r="11" spans="1:9" x14ac:dyDescent="0.35">
      <c r="A11" s="93"/>
      <c r="B11" s="94"/>
      <c r="C11" s="94"/>
      <c r="D11" s="94"/>
      <c r="E11" s="94"/>
      <c r="F11" s="94"/>
      <c r="G11" s="94"/>
      <c r="H11" s="94"/>
      <c r="I11" s="94"/>
    </row>
    <row r="12" spans="1:9" x14ac:dyDescent="0.35">
      <c r="A12" s="101"/>
      <c r="B12" s="94"/>
      <c r="C12" s="94"/>
      <c r="D12" s="94"/>
      <c r="E12" s="94"/>
      <c r="F12" s="94"/>
      <c r="G12" s="94"/>
      <c r="H12" s="94"/>
      <c r="I12" s="94"/>
    </row>
    <row r="13" spans="1:9" x14ac:dyDescent="0.35">
      <c r="A13" s="93"/>
      <c r="B13" s="94"/>
      <c r="C13" s="94"/>
      <c r="D13" s="94"/>
      <c r="E13" s="94"/>
      <c r="F13" s="94"/>
      <c r="G13" s="94"/>
      <c r="H13" s="94"/>
      <c r="I13" s="94"/>
    </row>
    <row r="14" spans="1:9" ht="15.5" x14ac:dyDescent="0.35">
      <c r="A14" s="95" t="s">
        <v>2</v>
      </c>
      <c r="B14" s="94"/>
      <c r="C14" s="94"/>
      <c r="D14" s="94"/>
      <c r="E14" s="94"/>
      <c r="F14" s="94"/>
      <c r="G14" s="94"/>
      <c r="H14" s="94"/>
      <c r="I14" s="94"/>
    </row>
    <row r="15" spans="1:9" x14ac:dyDescent="0.35">
      <c r="A15" s="69" t="s">
        <v>3</v>
      </c>
      <c r="B15" s="28"/>
      <c r="C15" s="94"/>
      <c r="D15" s="94"/>
      <c r="E15" s="94"/>
      <c r="F15" s="94"/>
      <c r="G15" s="94"/>
      <c r="H15" s="94"/>
      <c r="I15" s="94"/>
    </row>
    <row r="16" spans="1:9" x14ac:dyDescent="0.35">
      <c r="A16" s="70" t="s">
        <v>101</v>
      </c>
      <c r="B16" s="39"/>
      <c r="C16" s="103" t="s">
        <v>45</v>
      </c>
      <c r="D16" s="94"/>
      <c r="E16" s="94"/>
      <c r="F16" s="94"/>
      <c r="G16" s="94"/>
      <c r="H16" s="94"/>
      <c r="I16" s="94"/>
    </row>
    <row r="17" spans="1:9" x14ac:dyDescent="0.35">
      <c r="A17" s="69" t="s">
        <v>4</v>
      </c>
      <c r="B17" s="45"/>
      <c r="C17" s="94"/>
      <c r="D17" s="94"/>
      <c r="E17" s="94"/>
      <c r="F17" s="94"/>
      <c r="G17" s="94"/>
      <c r="H17" s="94"/>
      <c r="I17" s="94"/>
    </row>
    <row r="18" spans="1:9" x14ac:dyDescent="0.35">
      <c r="A18" s="69" t="s">
        <v>5</v>
      </c>
      <c r="B18" s="45"/>
      <c r="C18" s="94"/>
      <c r="D18" s="94"/>
      <c r="E18" s="94"/>
      <c r="F18" s="94"/>
      <c r="G18" s="94"/>
      <c r="H18" s="94"/>
      <c r="I18" s="94"/>
    </row>
    <row r="19" spans="1:9" x14ac:dyDescent="0.35">
      <c r="A19" s="104" t="s">
        <v>46</v>
      </c>
      <c r="B19" s="94"/>
      <c r="C19" s="94"/>
      <c r="D19" s="94"/>
      <c r="E19" s="94"/>
      <c r="F19" s="94"/>
      <c r="G19" s="94"/>
      <c r="H19" s="94"/>
      <c r="I19" s="94"/>
    </row>
    <row r="20" spans="1:9" x14ac:dyDescent="0.35">
      <c r="A20" s="93"/>
      <c r="B20" s="94"/>
      <c r="C20" s="94"/>
      <c r="D20" s="94"/>
      <c r="E20" s="94"/>
      <c r="F20" s="94"/>
      <c r="G20" s="94"/>
      <c r="H20" s="94"/>
      <c r="I20" s="94"/>
    </row>
    <row r="21" spans="1:9" ht="23.5" x14ac:dyDescent="0.55000000000000004">
      <c r="A21" s="122" t="s">
        <v>6</v>
      </c>
      <c r="B21" s="94"/>
      <c r="C21" s="102"/>
      <c r="D21" s="94"/>
      <c r="E21" s="94"/>
      <c r="F21" s="94"/>
      <c r="G21" s="94"/>
      <c r="H21" s="94"/>
      <c r="I21" s="94"/>
    </row>
    <row r="22" spans="1:9" x14ac:dyDescent="0.35">
      <c r="A22" s="105"/>
      <c r="B22" s="94"/>
      <c r="C22" s="94"/>
      <c r="D22" s="94"/>
      <c r="E22" s="94"/>
      <c r="F22" s="94"/>
      <c r="G22" s="94"/>
      <c r="H22" s="94"/>
      <c r="I22" s="94"/>
    </row>
    <row r="23" spans="1:9" x14ac:dyDescent="0.35">
      <c r="A23" s="105"/>
      <c r="B23" s="94"/>
      <c r="C23" s="94"/>
      <c r="D23" s="94"/>
      <c r="E23" s="94"/>
      <c r="F23" s="94"/>
      <c r="G23" s="94"/>
      <c r="H23" s="94"/>
      <c r="I23" s="94"/>
    </row>
    <row r="24" spans="1:9" s="80" customFormat="1" ht="30" customHeight="1" x14ac:dyDescent="0.35">
      <c r="A24" s="138" t="s">
        <v>115</v>
      </c>
      <c r="B24" s="139"/>
      <c r="C24" s="79" t="s">
        <v>42</v>
      </c>
      <c r="D24" s="98"/>
      <c r="E24" s="98"/>
      <c r="F24" s="98"/>
      <c r="G24" s="98"/>
      <c r="H24" s="98"/>
      <c r="I24" s="98"/>
    </row>
    <row r="25" spans="1:9" ht="15" thickBot="1" x14ac:dyDescent="0.4">
      <c r="A25" s="140" t="s">
        <v>43</v>
      </c>
      <c r="B25" s="141"/>
      <c r="C25" s="27">
        <v>0</v>
      </c>
      <c r="D25" s="94"/>
      <c r="E25" s="94"/>
      <c r="F25" s="94"/>
      <c r="G25" s="94"/>
      <c r="H25" s="94"/>
      <c r="I25" s="94"/>
    </row>
    <row r="26" spans="1:9" ht="15" thickBot="1" x14ac:dyDescent="0.4">
      <c r="A26" s="111" t="s">
        <v>44</v>
      </c>
      <c r="B26" s="112"/>
      <c r="C26" s="43">
        <f>SUM(C25)</f>
        <v>0</v>
      </c>
      <c r="D26" s="94"/>
      <c r="E26" s="94"/>
      <c r="F26" s="94"/>
      <c r="G26" s="94"/>
      <c r="H26" s="94"/>
      <c r="I26" s="94"/>
    </row>
    <row r="27" spans="1:9" x14ac:dyDescent="0.35">
      <c r="A27" s="106"/>
      <c r="B27" s="107"/>
      <c r="C27" s="94"/>
      <c r="D27" s="94"/>
      <c r="E27" s="94"/>
      <c r="F27" s="94"/>
      <c r="G27" s="94"/>
      <c r="H27" s="94"/>
      <c r="I27" s="94"/>
    </row>
    <row r="28" spans="1:9" ht="23.5" x14ac:dyDescent="0.55000000000000004">
      <c r="A28" s="108" t="s">
        <v>27</v>
      </c>
      <c r="B28" s="107"/>
      <c r="C28" s="94"/>
      <c r="D28" s="94"/>
      <c r="E28" s="94"/>
      <c r="F28" s="94"/>
      <c r="G28" s="94"/>
      <c r="H28" s="94"/>
      <c r="I28" s="94"/>
    </row>
    <row r="29" spans="1:9" x14ac:dyDescent="0.35">
      <c r="A29" s="109"/>
      <c r="B29" s="110"/>
      <c r="C29" s="94"/>
      <c r="D29" s="94"/>
      <c r="E29" s="94"/>
      <c r="F29" s="94"/>
      <c r="G29" s="94"/>
      <c r="H29" s="94"/>
      <c r="I29" s="94"/>
    </row>
    <row r="30" spans="1:9" x14ac:dyDescent="0.35">
      <c r="A30" s="77" t="s">
        <v>87</v>
      </c>
      <c r="B30" s="83"/>
      <c r="C30" s="83"/>
      <c r="D30" s="83"/>
      <c r="E30" s="83"/>
      <c r="F30" s="84"/>
      <c r="G30" s="94"/>
      <c r="H30" s="94"/>
      <c r="I30" s="94"/>
    </row>
    <row r="31" spans="1:9" x14ac:dyDescent="0.35">
      <c r="A31" s="81" t="s">
        <v>38</v>
      </c>
      <c r="B31" s="82" t="s">
        <v>8</v>
      </c>
      <c r="C31" s="82" t="s">
        <v>12</v>
      </c>
      <c r="D31" s="82" t="s">
        <v>9</v>
      </c>
      <c r="E31" s="82" t="s">
        <v>88</v>
      </c>
      <c r="F31" s="82" t="s">
        <v>11</v>
      </c>
      <c r="G31" s="94"/>
      <c r="H31" s="94"/>
      <c r="I31" s="94"/>
    </row>
    <row r="32" spans="1:9" x14ac:dyDescent="0.35">
      <c r="A32" s="71"/>
      <c r="B32" s="53"/>
      <c r="C32" s="53"/>
      <c r="D32" s="53"/>
      <c r="E32" s="60"/>
      <c r="F32" s="61">
        <f>D32*E32</f>
        <v>0</v>
      </c>
      <c r="G32" s="94"/>
      <c r="H32" s="94"/>
      <c r="I32" s="94"/>
    </row>
    <row r="33" spans="1:9" x14ac:dyDescent="0.35">
      <c r="A33" s="72"/>
      <c r="B33" s="28"/>
      <c r="C33" s="28"/>
      <c r="D33" s="28"/>
      <c r="E33" s="29"/>
      <c r="F33" s="25">
        <f t="shared" ref="F33:F47" si="0">D33*E33</f>
        <v>0</v>
      </c>
      <c r="G33" s="94"/>
      <c r="H33" s="94"/>
      <c r="I33" s="94"/>
    </row>
    <row r="34" spans="1:9" x14ac:dyDescent="0.35">
      <c r="A34" s="72"/>
      <c r="B34" s="28"/>
      <c r="C34" s="28"/>
      <c r="D34" s="28"/>
      <c r="E34" s="29"/>
      <c r="F34" s="25">
        <f t="shared" si="0"/>
        <v>0</v>
      </c>
      <c r="G34" s="94"/>
      <c r="H34" s="94"/>
      <c r="I34" s="94"/>
    </row>
    <row r="35" spans="1:9" x14ac:dyDescent="0.35">
      <c r="A35" s="72"/>
      <c r="B35" s="28"/>
      <c r="C35" s="28"/>
      <c r="D35" s="28"/>
      <c r="E35" s="29"/>
      <c r="F35" s="25">
        <f t="shared" si="0"/>
        <v>0</v>
      </c>
      <c r="G35" s="94"/>
      <c r="H35" s="94"/>
      <c r="I35" s="94"/>
    </row>
    <row r="36" spans="1:9" x14ac:dyDescent="0.35">
      <c r="A36" s="72"/>
      <c r="B36" s="28"/>
      <c r="C36" s="28"/>
      <c r="D36" s="28"/>
      <c r="E36" s="29"/>
      <c r="F36" s="25">
        <f t="shared" si="0"/>
        <v>0</v>
      </c>
      <c r="G36" s="94"/>
      <c r="H36" s="94"/>
      <c r="I36" s="94"/>
    </row>
    <row r="37" spans="1:9" x14ac:dyDescent="0.35">
      <c r="A37" s="72"/>
      <c r="B37" s="28"/>
      <c r="C37" s="28"/>
      <c r="D37" s="28"/>
      <c r="E37" s="29"/>
      <c r="F37" s="25">
        <f t="shared" si="0"/>
        <v>0</v>
      </c>
      <c r="G37" s="94"/>
      <c r="H37" s="94"/>
      <c r="I37" s="94"/>
    </row>
    <row r="38" spans="1:9" x14ac:dyDescent="0.35">
      <c r="A38" s="72"/>
      <c r="B38" s="28"/>
      <c r="C38" s="28"/>
      <c r="D38" s="28"/>
      <c r="E38" s="29"/>
      <c r="F38" s="25">
        <f t="shared" si="0"/>
        <v>0</v>
      </c>
      <c r="G38" s="94"/>
      <c r="H38" s="94"/>
      <c r="I38" s="94"/>
    </row>
    <row r="39" spans="1:9" x14ac:dyDescent="0.35">
      <c r="A39" s="72"/>
      <c r="B39" s="28"/>
      <c r="C39" s="28"/>
      <c r="D39" s="28"/>
      <c r="E39" s="29"/>
      <c r="F39" s="25">
        <f t="shared" si="0"/>
        <v>0</v>
      </c>
      <c r="G39" s="94"/>
      <c r="H39" s="94"/>
      <c r="I39" s="94"/>
    </row>
    <row r="40" spans="1:9" x14ac:dyDescent="0.35">
      <c r="A40" s="72"/>
      <c r="B40" s="28"/>
      <c r="C40" s="28"/>
      <c r="D40" s="28"/>
      <c r="E40" s="29"/>
      <c r="F40" s="25">
        <f t="shared" si="0"/>
        <v>0</v>
      </c>
      <c r="G40" s="94"/>
      <c r="H40" s="94"/>
      <c r="I40" s="94"/>
    </row>
    <row r="41" spans="1:9" x14ac:dyDescent="0.35">
      <c r="A41" s="72"/>
      <c r="B41" s="28"/>
      <c r="C41" s="28"/>
      <c r="D41" s="28"/>
      <c r="E41" s="29"/>
      <c r="F41" s="25">
        <f t="shared" si="0"/>
        <v>0</v>
      </c>
      <c r="G41" s="94"/>
      <c r="H41" s="94"/>
      <c r="I41" s="94"/>
    </row>
    <row r="42" spans="1:9" x14ac:dyDescent="0.35">
      <c r="A42" s="72"/>
      <c r="B42" s="28"/>
      <c r="C42" s="28"/>
      <c r="D42" s="28"/>
      <c r="E42" s="29"/>
      <c r="F42" s="25">
        <f t="shared" si="0"/>
        <v>0</v>
      </c>
      <c r="G42" s="94"/>
      <c r="H42" s="94"/>
      <c r="I42" s="94"/>
    </row>
    <row r="43" spans="1:9" x14ac:dyDescent="0.35">
      <c r="A43" s="72"/>
      <c r="B43" s="28"/>
      <c r="C43" s="28"/>
      <c r="D43" s="28"/>
      <c r="E43" s="29"/>
      <c r="F43" s="25">
        <f t="shared" si="0"/>
        <v>0</v>
      </c>
      <c r="G43" s="94"/>
      <c r="H43" s="94"/>
      <c r="I43" s="94"/>
    </row>
    <row r="44" spans="1:9" x14ac:dyDescent="0.35">
      <c r="A44" s="72"/>
      <c r="B44" s="28"/>
      <c r="C44" s="28"/>
      <c r="D44" s="28"/>
      <c r="E44" s="29"/>
      <c r="F44" s="25">
        <f t="shared" si="0"/>
        <v>0</v>
      </c>
      <c r="G44" s="94"/>
      <c r="H44" s="94"/>
      <c r="I44" s="94"/>
    </row>
    <row r="45" spans="1:9" x14ac:dyDescent="0.35">
      <c r="A45" s="72"/>
      <c r="B45" s="28"/>
      <c r="C45" s="28"/>
      <c r="D45" s="28"/>
      <c r="E45" s="29"/>
      <c r="F45" s="25">
        <f t="shared" si="0"/>
        <v>0</v>
      </c>
      <c r="G45" s="94"/>
      <c r="H45" s="94"/>
      <c r="I45" s="94"/>
    </row>
    <row r="46" spans="1:9" x14ac:dyDescent="0.35">
      <c r="A46" s="72"/>
      <c r="B46" s="28"/>
      <c r="C46" s="28"/>
      <c r="D46" s="28"/>
      <c r="E46" s="29"/>
      <c r="F46" s="25">
        <f t="shared" si="0"/>
        <v>0</v>
      </c>
      <c r="G46" s="94"/>
      <c r="H46" s="94"/>
      <c r="I46" s="94"/>
    </row>
    <row r="47" spans="1:9" x14ac:dyDescent="0.35">
      <c r="A47" s="72"/>
      <c r="B47" s="28"/>
      <c r="C47" s="28"/>
      <c r="D47" s="28"/>
      <c r="E47" s="29"/>
      <c r="F47" s="25">
        <f t="shared" si="0"/>
        <v>0</v>
      </c>
      <c r="G47" s="94"/>
      <c r="H47" s="94"/>
      <c r="I47" s="94"/>
    </row>
    <row r="48" spans="1:9" x14ac:dyDescent="0.35">
      <c r="A48" s="72"/>
      <c r="B48" s="28"/>
      <c r="C48" s="28"/>
      <c r="D48" s="28"/>
      <c r="E48" s="29"/>
      <c r="F48" s="25">
        <f>D48*E48</f>
        <v>0</v>
      </c>
      <c r="G48" s="94"/>
      <c r="H48" s="94"/>
      <c r="I48" s="94"/>
    </row>
    <row r="49" spans="1:9" x14ac:dyDescent="0.35">
      <c r="A49" s="72"/>
      <c r="B49" s="28"/>
      <c r="C49" s="28"/>
      <c r="D49" s="28"/>
      <c r="E49" s="29"/>
      <c r="F49" s="25">
        <f t="shared" ref="F49:F53" si="1">D49*E49</f>
        <v>0</v>
      </c>
      <c r="G49" s="94"/>
      <c r="H49" s="94"/>
      <c r="I49" s="94"/>
    </row>
    <row r="50" spans="1:9" x14ac:dyDescent="0.35">
      <c r="A50" s="72"/>
      <c r="B50" s="28"/>
      <c r="C50" s="28"/>
      <c r="D50" s="28"/>
      <c r="E50" s="29"/>
      <c r="F50" s="25">
        <f t="shared" si="1"/>
        <v>0</v>
      </c>
      <c r="G50" s="94"/>
      <c r="H50" s="94"/>
      <c r="I50" s="94"/>
    </row>
    <row r="51" spans="1:9" x14ac:dyDescent="0.35">
      <c r="A51" s="72"/>
      <c r="B51" s="28"/>
      <c r="C51" s="28"/>
      <c r="D51" s="28"/>
      <c r="E51" s="29"/>
      <c r="F51" s="25">
        <f t="shared" si="1"/>
        <v>0</v>
      </c>
      <c r="G51" s="94"/>
      <c r="H51" s="94"/>
      <c r="I51" s="94"/>
    </row>
    <row r="52" spans="1:9" x14ac:dyDescent="0.35">
      <c r="A52" s="72"/>
      <c r="B52" s="28"/>
      <c r="C52" s="28"/>
      <c r="D52" s="28"/>
      <c r="E52" s="29"/>
      <c r="F52" s="25">
        <f t="shared" si="1"/>
        <v>0</v>
      </c>
      <c r="G52" s="94"/>
      <c r="H52" s="94"/>
      <c r="I52" s="94"/>
    </row>
    <row r="53" spans="1:9" x14ac:dyDescent="0.35">
      <c r="A53" s="72"/>
      <c r="B53" s="28"/>
      <c r="C53" s="28"/>
      <c r="D53" s="28"/>
      <c r="E53" s="29"/>
      <c r="F53" s="25">
        <f t="shared" si="1"/>
        <v>0</v>
      </c>
      <c r="G53" s="94"/>
      <c r="H53" s="94"/>
      <c r="I53" s="94"/>
    </row>
    <row r="54" spans="1:9" x14ac:dyDescent="0.35">
      <c r="A54" s="72"/>
      <c r="B54" s="28"/>
      <c r="C54" s="28"/>
      <c r="D54" s="28"/>
      <c r="E54" s="29"/>
      <c r="F54" s="25">
        <f t="shared" ref="F54:F61" si="2">D54*E54</f>
        <v>0</v>
      </c>
      <c r="G54" s="94"/>
      <c r="H54" s="94"/>
      <c r="I54" s="94"/>
    </row>
    <row r="55" spans="1:9" x14ac:dyDescent="0.35">
      <c r="A55" s="72"/>
      <c r="B55" s="28"/>
      <c r="C55" s="28"/>
      <c r="D55" s="28"/>
      <c r="E55" s="29"/>
      <c r="F55" s="25">
        <f t="shared" si="2"/>
        <v>0</v>
      </c>
      <c r="G55" s="94"/>
      <c r="H55" s="94"/>
      <c r="I55" s="94"/>
    </row>
    <row r="56" spans="1:9" x14ac:dyDescent="0.35">
      <c r="A56" s="72"/>
      <c r="B56" s="28"/>
      <c r="C56" s="28"/>
      <c r="D56" s="28"/>
      <c r="E56" s="29"/>
      <c r="F56" s="25">
        <f t="shared" si="2"/>
        <v>0</v>
      </c>
      <c r="G56" s="94"/>
      <c r="H56" s="94"/>
      <c r="I56" s="94"/>
    </row>
    <row r="57" spans="1:9" x14ac:dyDescent="0.35">
      <c r="A57" s="72"/>
      <c r="B57" s="28"/>
      <c r="C57" s="28"/>
      <c r="D57" s="28"/>
      <c r="E57" s="29"/>
      <c r="F57" s="25">
        <f t="shared" si="2"/>
        <v>0</v>
      </c>
      <c r="G57" s="94"/>
      <c r="H57" s="94"/>
      <c r="I57" s="94"/>
    </row>
    <row r="58" spans="1:9" x14ac:dyDescent="0.35">
      <c r="A58" s="72"/>
      <c r="B58" s="28"/>
      <c r="C58" s="28"/>
      <c r="D58" s="28"/>
      <c r="E58" s="29"/>
      <c r="F58" s="25">
        <f t="shared" si="2"/>
        <v>0</v>
      </c>
      <c r="G58" s="94"/>
      <c r="H58" s="94"/>
      <c r="I58" s="94"/>
    </row>
    <row r="59" spans="1:9" x14ac:dyDescent="0.35">
      <c r="A59" s="72"/>
      <c r="B59" s="28"/>
      <c r="C59" s="28"/>
      <c r="D59" s="28"/>
      <c r="E59" s="29"/>
      <c r="F59" s="25">
        <f t="shared" si="2"/>
        <v>0</v>
      </c>
      <c r="G59" s="94"/>
      <c r="H59" s="94"/>
      <c r="I59" s="94"/>
    </row>
    <row r="60" spans="1:9" x14ac:dyDescent="0.35">
      <c r="A60" s="72"/>
      <c r="B60" s="28"/>
      <c r="C60" s="28"/>
      <c r="D60" s="28"/>
      <c r="E60" s="29"/>
      <c r="F60" s="25">
        <f t="shared" si="2"/>
        <v>0</v>
      </c>
      <c r="G60" s="94"/>
      <c r="H60" s="94"/>
      <c r="I60" s="94"/>
    </row>
    <row r="61" spans="1:9" ht="15" thickBot="1" x14ac:dyDescent="0.4">
      <c r="A61" s="72"/>
      <c r="B61" s="28"/>
      <c r="C61" s="28"/>
      <c r="D61" s="28"/>
      <c r="E61" s="29"/>
      <c r="F61" s="35">
        <f t="shared" si="2"/>
        <v>0</v>
      </c>
      <c r="G61" s="94"/>
      <c r="H61" s="94"/>
      <c r="I61" s="94"/>
    </row>
    <row r="62" spans="1:9" ht="15" thickBot="1" x14ac:dyDescent="0.4">
      <c r="A62" s="113"/>
      <c r="B62" s="112"/>
      <c r="C62" s="112"/>
      <c r="D62" s="112"/>
      <c r="E62" s="114" t="s">
        <v>13</v>
      </c>
      <c r="F62" s="36">
        <f>SUM(F32:F61)</f>
        <v>0</v>
      </c>
      <c r="G62" s="94"/>
      <c r="H62" s="94"/>
      <c r="I62" s="94"/>
    </row>
    <row r="63" spans="1:9" x14ac:dyDescent="0.35">
      <c r="A63" s="93"/>
      <c r="B63" s="94"/>
      <c r="C63" s="94"/>
      <c r="D63" s="94"/>
      <c r="E63" s="94"/>
      <c r="F63" s="94"/>
      <c r="G63" s="94"/>
      <c r="H63" s="94"/>
      <c r="I63" s="94"/>
    </row>
    <row r="64" spans="1:9" x14ac:dyDescent="0.35">
      <c r="A64" s="93"/>
      <c r="B64" s="94"/>
      <c r="C64" s="94"/>
      <c r="D64" s="94"/>
      <c r="E64" s="94"/>
      <c r="F64" s="94"/>
      <c r="G64" s="94"/>
      <c r="H64" s="94"/>
      <c r="I64" s="94"/>
    </row>
    <row r="65" spans="1:10" x14ac:dyDescent="0.35">
      <c r="A65" s="77" t="s">
        <v>89</v>
      </c>
      <c r="B65" s="84"/>
      <c r="C65" s="94"/>
      <c r="D65" s="94"/>
      <c r="E65" s="94"/>
      <c r="F65" s="94"/>
      <c r="G65" s="94"/>
      <c r="H65" s="94"/>
      <c r="I65" s="94"/>
    </row>
    <row r="66" spans="1:10" x14ac:dyDescent="0.35">
      <c r="A66" s="81" t="s">
        <v>14</v>
      </c>
      <c r="B66" s="82" t="s">
        <v>116</v>
      </c>
      <c r="C66" s="94"/>
      <c r="D66" s="94"/>
      <c r="E66" s="94"/>
      <c r="F66" s="94"/>
      <c r="G66" s="94"/>
      <c r="H66" s="94"/>
      <c r="I66" s="94"/>
    </row>
    <row r="67" spans="1:10" x14ac:dyDescent="0.35">
      <c r="A67" s="71"/>
      <c r="B67" s="62">
        <v>0</v>
      </c>
      <c r="C67" s="94"/>
      <c r="D67" s="94"/>
      <c r="E67" s="94"/>
      <c r="F67" s="94"/>
      <c r="G67" s="94"/>
      <c r="H67" s="94"/>
      <c r="I67" s="94"/>
    </row>
    <row r="68" spans="1:10" x14ac:dyDescent="0.35">
      <c r="A68" s="72"/>
      <c r="B68" s="30">
        <v>0</v>
      </c>
      <c r="C68" s="94"/>
      <c r="D68" s="94"/>
      <c r="E68" s="94"/>
      <c r="F68" s="94"/>
      <c r="G68" s="94"/>
      <c r="H68" s="94"/>
      <c r="I68" s="94"/>
    </row>
    <row r="69" spans="1:10" x14ac:dyDescent="0.35">
      <c r="A69" s="72"/>
      <c r="B69" s="30">
        <v>0</v>
      </c>
      <c r="C69" s="94"/>
      <c r="D69" s="94"/>
      <c r="E69" s="94"/>
      <c r="F69" s="94"/>
      <c r="G69" s="94"/>
      <c r="H69" s="94"/>
      <c r="I69" s="94"/>
    </row>
    <row r="70" spans="1:10" x14ac:dyDescent="0.35">
      <c r="A70" s="72"/>
      <c r="B70" s="30">
        <v>0</v>
      </c>
      <c r="C70" s="94"/>
      <c r="D70" s="94"/>
      <c r="E70" s="94"/>
      <c r="F70" s="94"/>
      <c r="G70" s="94"/>
      <c r="H70" s="94"/>
      <c r="I70" s="94"/>
    </row>
    <row r="71" spans="1:10" x14ac:dyDescent="0.35">
      <c r="A71" s="72"/>
      <c r="B71" s="30">
        <v>0</v>
      </c>
      <c r="C71" s="94"/>
      <c r="D71" s="94"/>
      <c r="E71" s="94"/>
      <c r="F71" s="94"/>
      <c r="G71" s="94"/>
      <c r="H71" s="94"/>
      <c r="I71" s="94"/>
    </row>
    <row r="72" spans="1:10" x14ac:dyDescent="0.35">
      <c r="A72" s="72"/>
      <c r="B72" s="30">
        <v>0</v>
      </c>
      <c r="C72" s="94"/>
      <c r="D72" s="94"/>
      <c r="E72" s="94"/>
      <c r="F72" s="94"/>
      <c r="G72" s="94"/>
      <c r="H72" s="94"/>
      <c r="I72" s="94"/>
    </row>
    <row r="73" spans="1:10" x14ac:dyDescent="0.35">
      <c r="A73" s="72"/>
      <c r="B73" s="30">
        <v>0</v>
      </c>
      <c r="C73" s="94"/>
      <c r="D73" s="94"/>
      <c r="E73" s="94"/>
      <c r="F73" s="94"/>
      <c r="G73" s="94"/>
      <c r="H73" s="94"/>
      <c r="I73" s="94"/>
    </row>
    <row r="74" spans="1:10" x14ac:dyDescent="0.35">
      <c r="A74" s="72"/>
      <c r="B74" s="30">
        <v>0</v>
      </c>
      <c r="C74" s="94"/>
      <c r="D74" s="94"/>
      <c r="E74" s="94"/>
      <c r="F74" s="94"/>
      <c r="G74" s="94"/>
      <c r="H74" s="94"/>
      <c r="I74" s="94"/>
    </row>
    <row r="75" spans="1:10" x14ac:dyDescent="0.35">
      <c r="A75" s="72"/>
      <c r="B75" s="30">
        <v>0</v>
      </c>
      <c r="C75" s="94"/>
      <c r="D75" s="94"/>
      <c r="E75" s="94"/>
      <c r="F75" s="94"/>
      <c r="G75" s="94"/>
      <c r="H75" s="94"/>
      <c r="I75" s="94"/>
    </row>
    <row r="76" spans="1:10" x14ac:dyDescent="0.35">
      <c r="A76" s="72"/>
      <c r="B76" s="30">
        <v>0</v>
      </c>
      <c r="C76" s="94"/>
      <c r="D76" s="94"/>
      <c r="E76" s="94"/>
      <c r="F76" s="94"/>
      <c r="G76" s="94"/>
      <c r="H76" s="94"/>
      <c r="I76" s="94"/>
    </row>
    <row r="77" spans="1:10" x14ac:dyDescent="0.35">
      <c r="A77" s="72"/>
      <c r="B77" s="30">
        <v>0</v>
      </c>
      <c r="C77" s="94"/>
      <c r="D77" s="94"/>
      <c r="E77" s="94"/>
      <c r="F77" s="94"/>
      <c r="G77" s="94"/>
      <c r="H77" s="94"/>
      <c r="I77" s="94"/>
    </row>
    <row r="78" spans="1:10" x14ac:dyDescent="0.35">
      <c r="A78" s="72"/>
      <c r="B78" s="30">
        <v>0</v>
      </c>
      <c r="C78" s="94"/>
      <c r="D78" s="94"/>
      <c r="E78" s="94"/>
      <c r="F78" s="94"/>
      <c r="G78" s="94"/>
      <c r="H78" s="94"/>
      <c r="I78" s="94"/>
      <c r="J78" s="19" t="s">
        <v>35</v>
      </c>
    </row>
    <row r="79" spans="1:10" x14ac:dyDescent="0.35">
      <c r="A79" s="72"/>
      <c r="B79" s="30">
        <v>0</v>
      </c>
      <c r="C79" s="94"/>
      <c r="D79" s="94"/>
      <c r="E79" s="94"/>
      <c r="F79" s="94"/>
      <c r="G79" s="94"/>
      <c r="H79" s="94"/>
      <c r="I79" s="94"/>
      <c r="J79" s="20" t="s">
        <v>39</v>
      </c>
    </row>
    <row r="80" spans="1:10" x14ac:dyDescent="0.35">
      <c r="A80" s="72"/>
      <c r="B80" s="30">
        <v>0</v>
      </c>
      <c r="C80" s="94"/>
      <c r="D80" s="94"/>
      <c r="E80" s="94"/>
      <c r="F80" s="94"/>
      <c r="G80" s="94"/>
      <c r="H80" s="94"/>
      <c r="I80" s="94"/>
      <c r="J80" s="20" t="s">
        <v>40</v>
      </c>
    </row>
    <row r="81" spans="1:9" ht="15" thickBot="1" x14ac:dyDescent="0.4">
      <c r="A81" s="72"/>
      <c r="B81" s="37">
        <v>0</v>
      </c>
      <c r="C81" s="94"/>
      <c r="D81" s="94"/>
      <c r="E81" s="94"/>
      <c r="F81" s="94"/>
      <c r="G81" s="94"/>
      <c r="H81" s="94"/>
      <c r="I81" s="94"/>
    </row>
    <row r="82" spans="1:9" ht="15" thickBot="1" x14ac:dyDescent="0.4">
      <c r="A82" s="115" t="s">
        <v>13</v>
      </c>
      <c r="B82" s="36">
        <f>SUM(B67:B81)</f>
        <v>0</v>
      </c>
      <c r="C82" s="94"/>
      <c r="D82" s="94"/>
      <c r="E82" s="94"/>
      <c r="F82" s="94"/>
      <c r="G82" s="94"/>
      <c r="H82" s="94"/>
      <c r="I82" s="94"/>
    </row>
    <row r="83" spans="1:9" x14ac:dyDescent="0.35">
      <c r="A83" s="93"/>
      <c r="B83" s="94"/>
      <c r="C83" s="94"/>
      <c r="D83" s="94"/>
      <c r="E83" s="94"/>
      <c r="F83" s="94"/>
      <c r="G83" s="94"/>
      <c r="H83" s="94"/>
      <c r="I83" s="94"/>
    </row>
    <row r="84" spans="1:9" x14ac:dyDescent="0.35">
      <c r="A84" s="93"/>
      <c r="B84" s="94"/>
      <c r="C84" s="94"/>
      <c r="D84" s="94"/>
      <c r="E84" s="94"/>
      <c r="F84" s="94"/>
      <c r="G84" s="94"/>
      <c r="H84" s="94"/>
      <c r="I84" s="94"/>
    </row>
    <row r="85" spans="1:9" x14ac:dyDescent="0.35">
      <c r="A85" s="93"/>
      <c r="B85" s="94"/>
      <c r="C85" s="94"/>
      <c r="D85" s="94"/>
      <c r="E85" s="94"/>
      <c r="F85" s="94"/>
      <c r="G85" s="94"/>
      <c r="H85" s="94"/>
      <c r="I85" s="94"/>
    </row>
    <row r="86" spans="1:9" x14ac:dyDescent="0.35">
      <c r="A86" s="142" t="s">
        <v>33</v>
      </c>
      <c r="B86" s="142"/>
      <c r="C86" s="142"/>
      <c r="D86" s="142"/>
      <c r="E86" s="142"/>
      <c r="F86" s="142"/>
      <c r="G86" s="142"/>
      <c r="H86" s="142"/>
    </row>
    <row r="87" spans="1:9" ht="130.5" x14ac:dyDescent="0.35">
      <c r="A87" s="73" t="s">
        <v>117</v>
      </c>
      <c r="B87" s="64" t="s">
        <v>94</v>
      </c>
      <c r="C87" s="63" t="s">
        <v>118</v>
      </c>
      <c r="D87" s="63" t="s">
        <v>29</v>
      </c>
      <c r="E87" s="63" t="s">
        <v>95</v>
      </c>
      <c r="F87" s="63" t="s">
        <v>93</v>
      </c>
      <c r="G87" s="68" t="s">
        <v>119</v>
      </c>
      <c r="H87" s="63" t="s">
        <v>76</v>
      </c>
    </row>
    <row r="88" spans="1:9" x14ac:dyDescent="0.35">
      <c r="A88" s="74"/>
      <c r="B88" s="55"/>
      <c r="C88" s="56"/>
      <c r="D88" s="57"/>
      <c r="E88" s="57"/>
      <c r="F88" s="58">
        <f>D88-E88</f>
        <v>0</v>
      </c>
      <c r="G88" s="59"/>
      <c r="H88" s="54">
        <f>G88*E88</f>
        <v>0</v>
      </c>
      <c r="I88" s="94"/>
    </row>
    <row r="89" spans="1:9" x14ac:dyDescent="0.35">
      <c r="A89" s="75"/>
      <c r="B89" s="31"/>
      <c r="C89" s="32"/>
      <c r="D89" s="33"/>
      <c r="E89" s="33"/>
      <c r="F89" s="40">
        <f t="shared" ref="F89:F102" si="3">D89-E89</f>
        <v>0</v>
      </c>
      <c r="G89" s="34"/>
      <c r="H89" s="15">
        <f t="shared" ref="H89:H102" si="4">G89*E89</f>
        <v>0</v>
      </c>
      <c r="I89" s="94"/>
    </row>
    <row r="90" spans="1:9" x14ac:dyDescent="0.35">
      <c r="A90" s="75"/>
      <c r="B90" s="31"/>
      <c r="C90" s="32"/>
      <c r="D90" s="33"/>
      <c r="E90" s="33"/>
      <c r="F90" s="40">
        <f t="shared" si="3"/>
        <v>0</v>
      </c>
      <c r="G90" s="34"/>
      <c r="H90" s="15">
        <f t="shared" si="4"/>
        <v>0</v>
      </c>
      <c r="I90" s="94"/>
    </row>
    <row r="91" spans="1:9" x14ac:dyDescent="0.35">
      <c r="A91" s="75"/>
      <c r="B91" s="31"/>
      <c r="C91" s="32"/>
      <c r="D91" s="33"/>
      <c r="E91" s="33"/>
      <c r="F91" s="40">
        <f t="shared" si="3"/>
        <v>0</v>
      </c>
      <c r="G91" s="34"/>
      <c r="H91" s="15">
        <f t="shared" si="4"/>
        <v>0</v>
      </c>
      <c r="I91" s="94"/>
    </row>
    <row r="92" spans="1:9" x14ac:dyDescent="0.35">
      <c r="A92" s="75"/>
      <c r="B92" s="31"/>
      <c r="C92" s="32"/>
      <c r="D92" s="33"/>
      <c r="E92" s="33"/>
      <c r="F92" s="40">
        <f t="shared" si="3"/>
        <v>0</v>
      </c>
      <c r="G92" s="34"/>
      <c r="H92" s="15">
        <f t="shared" si="4"/>
        <v>0</v>
      </c>
      <c r="I92" s="94"/>
    </row>
    <row r="93" spans="1:9" x14ac:dyDescent="0.35">
      <c r="A93" s="75"/>
      <c r="B93" s="31"/>
      <c r="C93" s="32"/>
      <c r="D93" s="33"/>
      <c r="E93" s="33"/>
      <c r="F93" s="40">
        <f t="shared" si="3"/>
        <v>0</v>
      </c>
      <c r="G93" s="34"/>
      <c r="H93" s="15">
        <f t="shared" si="4"/>
        <v>0</v>
      </c>
      <c r="I93" s="94"/>
    </row>
    <row r="94" spans="1:9" x14ac:dyDescent="0.35">
      <c r="A94" s="75"/>
      <c r="B94" s="31"/>
      <c r="C94" s="32"/>
      <c r="D94" s="33"/>
      <c r="E94" s="33"/>
      <c r="F94" s="40">
        <f t="shared" si="3"/>
        <v>0</v>
      </c>
      <c r="G94" s="34"/>
      <c r="H94" s="15">
        <f t="shared" si="4"/>
        <v>0</v>
      </c>
      <c r="I94" s="94"/>
    </row>
    <row r="95" spans="1:9" x14ac:dyDescent="0.35">
      <c r="A95" s="75"/>
      <c r="B95" s="31"/>
      <c r="C95" s="32"/>
      <c r="D95" s="33"/>
      <c r="E95" s="33"/>
      <c r="F95" s="40">
        <f t="shared" si="3"/>
        <v>0</v>
      </c>
      <c r="G95" s="34"/>
      <c r="H95" s="15">
        <f t="shared" si="4"/>
        <v>0</v>
      </c>
      <c r="I95" s="94"/>
    </row>
    <row r="96" spans="1:9" x14ac:dyDescent="0.35">
      <c r="A96" s="75"/>
      <c r="B96" s="31"/>
      <c r="C96" s="32"/>
      <c r="D96" s="33"/>
      <c r="E96" s="33"/>
      <c r="F96" s="40">
        <f t="shared" si="3"/>
        <v>0</v>
      </c>
      <c r="G96" s="34"/>
      <c r="H96" s="15">
        <f t="shared" si="4"/>
        <v>0</v>
      </c>
      <c r="I96" s="94"/>
    </row>
    <row r="97" spans="1:9" x14ac:dyDescent="0.35">
      <c r="A97" s="75"/>
      <c r="B97" s="31"/>
      <c r="C97" s="32"/>
      <c r="D97" s="33"/>
      <c r="E97" s="33"/>
      <c r="F97" s="40">
        <f t="shared" si="3"/>
        <v>0</v>
      </c>
      <c r="G97" s="34"/>
      <c r="H97" s="15">
        <f t="shared" si="4"/>
        <v>0</v>
      </c>
      <c r="I97" s="94"/>
    </row>
    <row r="98" spans="1:9" x14ac:dyDescent="0.35">
      <c r="A98" s="75"/>
      <c r="B98" s="31"/>
      <c r="C98" s="32"/>
      <c r="D98" s="33"/>
      <c r="E98" s="33"/>
      <c r="F98" s="40">
        <f t="shared" si="3"/>
        <v>0</v>
      </c>
      <c r="G98" s="34"/>
      <c r="H98" s="15">
        <f t="shared" si="4"/>
        <v>0</v>
      </c>
      <c r="I98" s="94"/>
    </row>
    <row r="99" spans="1:9" x14ac:dyDescent="0.35">
      <c r="A99" s="75"/>
      <c r="B99" s="31"/>
      <c r="C99" s="32"/>
      <c r="D99" s="33"/>
      <c r="E99" s="33"/>
      <c r="F99" s="40">
        <f t="shared" si="3"/>
        <v>0</v>
      </c>
      <c r="G99" s="34"/>
      <c r="H99" s="15">
        <f t="shared" si="4"/>
        <v>0</v>
      </c>
      <c r="I99" s="94"/>
    </row>
    <row r="100" spans="1:9" x14ac:dyDescent="0.35">
      <c r="A100" s="75"/>
      <c r="B100" s="31"/>
      <c r="C100" s="32"/>
      <c r="D100" s="33"/>
      <c r="E100" s="33"/>
      <c r="F100" s="40">
        <f t="shared" si="3"/>
        <v>0</v>
      </c>
      <c r="G100" s="34"/>
      <c r="H100" s="15">
        <f t="shared" si="4"/>
        <v>0</v>
      </c>
      <c r="I100" s="94"/>
    </row>
    <row r="101" spans="1:9" x14ac:dyDescent="0.35">
      <c r="A101" s="75"/>
      <c r="B101" s="31"/>
      <c r="C101" s="32"/>
      <c r="D101" s="33"/>
      <c r="E101" s="33"/>
      <c r="F101" s="40">
        <f t="shared" si="3"/>
        <v>0</v>
      </c>
      <c r="G101" s="34"/>
      <c r="H101" s="15">
        <f t="shared" si="4"/>
        <v>0</v>
      </c>
      <c r="I101" s="94"/>
    </row>
    <row r="102" spans="1:9" ht="15" thickBot="1" x14ac:dyDescent="0.4">
      <c r="A102" s="75"/>
      <c r="B102" s="31"/>
      <c r="C102" s="32"/>
      <c r="D102" s="33"/>
      <c r="E102" s="33"/>
      <c r="F102" s="40">
        <f t="shared" si="3"/>
        <v>0</v>
      </c>
      <c r="G102" s="34"/>
      <c r="H102" s="15">
        <f t="shared" si="4"/>
        <v>0</v>
      </c>
      <c r="I102" s="94"/>
    </row>
    <row r="103" spans="1:9" ht="15" thickBot="1" x14ac:dyDescent="0.4">
      <c r="A103" s="116" t="s">
        <v>13</v>
      </c>
      <c r="B103" s="112"/>
      <c r="C103" s="112"/>
      <c r="D103" s="112"/>
      <c r="E103" s="112"/>
      <c r="F103" s="112"/>
      <c r="G103" s="112"/>
      <c r="H103" s="17">
        <f>SUM(H88:H102)</f>
        <v>0</v>
      </c>
      <c r="I103" s="94"/>
    </row>
    <row r="104" spans="1:9" x14ac:dyDescent="0.35">
      <c r="A104" s="93"/>
      <c r="B104" s="94"/>
      <c r="C104" s="94"/>
      <c r="D104" s="94"/>
      <c r="E104" s="94"/>
      <c r="F104" s="94"/>
      <c r="G104" s="94"/>
      <c r="H104" s="94"/>
      <c r="I104" s="94"/>
    </row>
    <row r="105" spans="1:9" x14ac:dyDescent="0.35">
      <c r="A105" s="93"/>
      <c r="B105" s="94"/>
      <c r="C105" s="94"/>
      <c r="D105" s="94"/>
      <c r="E105" s="94"/>
      <c r="F105" s="94"/>
      <c r="G105" s="94"/>
      <c r="H105" s="94"/>
      <c r="I105" s="94"/>
    </row>
    <row r="106" spans="1:9" x14ac:dyDescent="0.35">
      <c r="A106" s="93"/>
      <c r="B106" s="94"/>
      <c r="C106" s="94"/>
      <c r="D106" s="94"/>
      <c r="E106" s="94"/>
      <c r="F106" s="94"/>
      <c r="G106" s="94"/>
      <c r="H106" s="94"/>
      <c r="I106" s="94"/>
    </row>
    <row r="107" spans="1:9" x14ac:dyDescent="0.35">
      <c r="A107" s="93"/>
      <c r="B107" s="94"/>
      <c r="C107" s="94"/>
      <c r="D107" s="94"/>
      <c r="E107" s="94"/>
      <c r="F107" s="94"/>
      <c r="G107" s="94"/>
      <c r="H107" s="94"/>
      <c r="I107" s="94"/>
    </row>
    <row r="108" spans="1:9" x14ac:dyDescent="0.35">
      <c r="A108" s="77" t="s">
        <v>21</v>
      </c>
      <c r="B108" s="83"/>
      <c r="C108" s="83"/>
      <c r="D108" s="83"/>
      <c r="E108" s="83"/>
      <c r="F108" s="84"/>
      <c r="G108" s="94"/>
      <c r="H108" s="94"/>
      <c r="I108" s="94"/>
    </row>
    <row r="109" spans="1:9" x14ac:dyDescent="0.35">
      <c r="A109" s="129"/>
      <c r="B109" s="130"/>
      <c r="C109" s="130"/>
      <c r="D109" s="130"/>
      <c r="E109" s="130"/>
      <c r="F109" s="131"/>
      <c r="G109" s="94"/>
      <c r="H109" s="94"/>
      <c r="I109" s="94"/>
    </row>
    <row r="110" spans="1:9" x14ac:dyDescent="0.35">
      <c r="A110" s="132"/>
      <c r="B110" s="133"/>
      <c r="C110" s="133"/>
      <c r="D110" s="133"/>
      <c r="E110" s="133"/>
      <c r="F110" s="134"/>
      <c r="G110" s="94"/>
      <c r="H110" s="94"/>
      <c r="I110" s="94"/>
    </row>
    <row r="111" spans="1:9" x14ac:dyDescent="0.35">
      <c r="A111" s="132"/>
      <c r="B111" s="133"/>
      <c r="C111" s="133"/>
      <c r="D111" s="133"/>
      <c r="E111" s="133"/>
      <c r="F111" s="134"/>
      <c r="G111" s="94"/>
      <c r="H111" s="94"/>
      <c r="I111" s="94"/>
    </row>
    <row r="112" spans="1:9" x14ac:dyDescent="0.35">
      <c r="A112" s="132"/>
      <c r="B112" s="133"/>
      <c r="C112" s="133"/>
      <c r="D112" s="133"/>
      <c r="E112" s="133"/>
      <c r="F112" s="134"/>
      <c r="G112" s="94"/>
      <c r="H112" s="94"/>
      <c r="I112" s="94"/>
    </row>
    <row r="113" spans="1:9" ht="33.75" customHeight="1" x14ac:dyDescent="0.35">
      <c r="A113" s="135"/>
      <c r="B113" s="136"/>
      <c r="C113" s="136"/>
      <c r="D113" s="136"/>
      <c r="E113" s="136"/>
      <c r="F113" s="137"/>
      <c r="G113" s="94"/>
      <c r="H113" s="94"/>
    </row>
    <row r="114" spans="1:9" s="94" customFormat="1" x14ac:dyDescent="0.35">
      <c r="A114" s="93"/>
    </row>
    <row r="115" spans="1:9" s="94" customFormat="1" x14ac:dyDescent="0.35">
      <c r="A115" s="93"/>
    </row>
    <row r="116" spans="1:9" s="94" customFormat="1" ht="15.5" x14ac:dyDescent="0.35">
      <c r="A116" s="95" t="s">
        <v>15</v>
      </c>
    </row>
    <row r="117" spans="1:9" ht="29" x14ac:dyDescent="0.35">
      <c r="A117" s="76" t="s">
        <v>115</v>
      </c>
      <c r="B117" s="65">
        <f>C26</f>
        <v>0</v>
      </c>
      <c r="C117" s="94"/>
      <c r="D117" s="94"/>
      <c r="E117" s="94"/>
      <c r="F117" s="94"/>
      <c r="G117" s="94"/>
      <c r="H117" s="94"/>
      <c r="I117" s="94"/>
    </row>
    <row r="118" spans="1:9" x14ac:dyDescent="0.35">
      <c r="A118" s="70" t="s">
        <v>120</v>
      </c>
      <c r="B118" s="65">
        <f>F62+B82+H103</f>
        <v>0</v>
      </c>
      <c r="C118" s="94"/>
      <c r="D118" s="94"/>
      <c r="E118" s="94"/>
      <c r="F118" s="94"/>
      <c r="G118" s="94"/>
      <c r="H118" s="94"/>
      <c r="I118" s="94"/>
    </row>
    <row r="119" spans="1:9" ht="15" thickBot="1" x14ac:dyDescent="0.4">
      <c r="A119" s="69" t="s">
        <v>16</v>
      </c>
      <c r="B119" s="66">
        <f>B117+B118</f>
        <v>0</v>
      </c>
      <c r="C119" s="94"/>
      <c r="D119" s="94"/>
      <c r="E119" s="94"/>
      <c r="F119" s="94"/>
      <c r="G119" s="94"/>
      <c r="H119" s="94"/>
      <c r="I119" s="94"/>
    </row>
    <row r="120" spans="1:9" ht="15" thickBot="1" x14ac:dyDescent="0.4">
      <c r="A120" s="77" t="s">
        <v>17</v>
      </c>
      <c r="B120" s="67">
        <v>0</v>
      </c>
      <c r="C120" s="96" t="s">
        <v>99</v>
      </c>
      <c r="D120" s="94"/>
      <c r="E120" s="94"/>
      <c r="F120" s="94"/>
      <c r="G120" s="94"/>
      <c r="H120" s="94"/>
      <c r="I120" s="94"/>
    </row>
    <row r="121" spans="1:9" s="94" customFormat="1" x14ac:dyDescent="0.35">
      <c r="A121" s="93"/>
    </row>
    <row r="122" spans="1:9" s="94" customFormat="1" x14ac:dyDescent="0.35">
      <c r="A122" s="93"/>
    </row>
    <row r="123" spans="1:9" s="94" customFormat="1" x14ac:dyDescent="0.35">
      <c r="A123" s="93"/>
    </row>
    <row r="124" spans="1:9" x14ac:dyDescent="0.35">
      <c r="A124" s="93"/>
      <c r="B124" s="94"/>
      <c r="C124" s="94"/>
      <c r="D124" s="94"/>
      <c r="E124" s="94"/>
      <c r="F124" s="94"/>
      <c r="G124" s="94"/>
      <c r="H124" s="94"/>
      <c r="I124" s="94"/>
    </row>
  </sheetData>
  <sheetProtection algorithmName="SHA-512" hashValue="J7rMplwCzfXMWaLnCcoljg0INxM4lkeRABqi1IvoehnHXf+q2rRC4BA0FbVHuUrVmOUe0fkSufKh0v9CE2jdaQ==" saltValue="rDA07lwkGoyC3ftdyxM5mA==" spinCount="100000" sheet="1" objects="1" scenarios="1"/>
  <mergeCells count="4">
    <mergeCell ref="A109:F113"/>
    <mergeCell ref="A24:B24"/>
    <mergeCell ref="A25:B25"/>
    <mergeCell ref="A86:H86"/>
  </mergeCells>
  <conditionalFormatting sqref="B120">
    <cfRule type="cellIs" dxfId="5" priority="1" operator="lessThanOrEqual">
      <formula>1500000</formula>
    </cfRule>
    <cfRule type="cellIs" dxfId="4" priority="2" operator="greaterThan">
      <formula>1500000</formula>
    </cfRule>
  </conditionalFormatting>
  <dataValidations count="1">
    <dataValidation type="list" allowBlank="1" showInputMessage="1" showErrorMessage="1" sqref="B88:B102" xr:uid="{2437E1F0-8D28-4497-BDCE-5044C8CAFA6E}">
      <formula1>$J$79:$J$80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2F83D-9ABF-49A2-A0E3-ABE5ED1C0954}">
  <sheetPr>
    <tabColor rgb="FFFFC000"/>
  </sheetPr>
  <dimension ref="A1:K120"/>
  <sheetViews>
    <sheetView topLeftCell="A98" workbookViewId="0">
      <selection activeCell="F87" sqref="F87"/>
    </sheetView>
  </sheetViews>
  <sheetFormatPr defaultRowHeight="14.5" x14ac:dyDescent="0.35"/>
  <cols>
    <col min="2" max="2" width="47.26953125" customWidth="1"/>
    <col min="3" max="3" width="29.453125" bestFit="1" customWidth="1"/>
    <col min="4" max="4" width="37.1796875" customWidth="1"/>
    <col min="5" max="5" width="22" customWidth="1"/>
    <col min="6" max="6" width="19.26953125" customWidth="1"/>
    <col min="7" max="7" width="19.54296875" customWidth="1"/>
    <col min="8" max="8" width="26.54296875" customWidth="1"/>
    <col min="9" max="9" width="32" customWidth="1"/>
    <col min="10" max="10" width="48.81640625" customWidth="1"/>
    <col min="11" max="11" width="0" hidden="1" customWidth="1"/>
  </cols>
  <sheetData>
    <row r="1" spans="1:7" x14ac:dyDescent="0.35">
      <c r="B1" s="1"/>
    </row>
    <row r="4" spans="1:7" x14ac:dyDescent="0.35">
      <c r="B4" s="10" t="s">
        <v>18</v>
      </c>
    </row>
    <row r="5" spans="1:7" x14ac:dyDescent="0.35">
      <c r="C5" s="52" t="s">
        <v>78</v>
      </c>
    </row>
    <row r="6" spans="1:7" ht="15.5" x14ac:dyDescent="0.35">
      <c r="B6" s="4" t="s">
        <v>0</v>
      </c>
      <c r="G6" s="4" t="s">
        <v>22</v>
      </c>
    </row>
    <row r="7" spans="1:7" x14ac:dyDescent="0.35">
      <c r="B7" s="3" t="s">
        <v>1</v>
      </c>
      <c r="C7" s="28">
        <f>'Begroting SUMS_SU NP'!B9</f>
        <v>0</v>
      </c>
      <c r="G7" t="s">
        <v>23</v>
      </c>
    </row>
    <row r="8" spans="1:7" x14ac:dyDescent="0.35">
      <c r="B8" s="3" t="s">
        <v>25</v>
      </c>
      <c r="C8" s="3" t="s">
        <v>26</v>
      </c>
      <c r="D8" s="23"/>
    </row>
    <row r="10" spans="1:7" x14ac:dyDescent="0.35">
      <c r="B10" s="1"/>
    </row>
    <row r="12" spans="1:7" ht="15.5" x14ac:dyDescent="0.35">
      <c r="B12" s="4" t="s">
        <v>2</v>
      </c>
    </row>
    <row r="13" spans="1:7" x14ac:dyDescent="0.35">
      <c r="B13" s="3" t="s">
        <v>3</v>
      </c>
      <c r="C13" s="28">
        <f>'Begroting SUMS_SU NP'!B15</f>
        <v>0</v>
      </c>
    </row>
    <row r="14" spans="1:7" x14ac:dyDescent="0.35">
      <c r="B14" s="12" t="s">
        <v>24</v>
      </c>
      <c r="C14" s="39">
        <f>'Begroting SUMS_SU NP'!B16</f>
        <v>0</v>
      </c>
      <c r="D14" s="10" t="s">
        <v>45</v>
      </c>
    </row>
    <row r="15" spans="1:7" x14ac:dyDescent="0.35">
      <c r="B15" s="3" t="s">
        <v>4</v>
      </c>
      <c r="C15" s="45">
        <f>'Begroting SUMS_SU NP'!B17</f>
        <v>0</v>
      </c>
    </row>
    <row r="16" spans="1:7" x14ac:dyDescent="0.35">
      <c r="A16" s="2"/>
      <c r="B16" s="3" t="s">
        <v>5</v>
      </c>
      <c r="C16" s="45">
        <f>'Begroting SUMS_SU NP'!B18</f>
        <v>0</v>
      </c>
    </row>
    <row r="17" spans="1:7" x14ac:dyDescent="0.35">
      <c r="B17" s="41" t="s">
        <v>46</v>
      </c>
    </row>
    <row r="19" spans="1:7" ht="23.5" x14ac:dyDescent="0.55000000000000004">
      <c r="B19" s="9" t="s">
        <v>6</v>
      </c>
      <c r="C19" s="9" t="s">
        <v>27</v>
      </c>
      <c r="D19" s="23"/>
    </row>
    <row r="20" spans="1:7" x14ac:dyDescent="0.35">
      <c r="D20" s="23"/>
    </row>
    <row r="21" spans="1:7" x14ac:dyDescent="0.35">
      <c r="B21" s="5"/>
    </row>
    <row r="22" spans="1:7" ht="15" thickBot="1" x14ac:dyDescent="0.4">
      <c r="B22" s="5"/>
    </row>
    <row r="23" spans="1:7" ht="30" customHeight="1" thickBot="1" x14ac:dyDescent="0.4">
      <c r="B23" s="150" t="s">
        <v>36</v>
      </c>
      <c r="C23" s="151"/>
      <c r="D23" s="26" t="s">
        <v>42</v>
      </c>
    </row>
    <row r="24" spans="1:7" ht="15" thickBot="1" x14ac:dyDescent="0.4">
      <c r="B24" s="152" t="s">
        <v>43</v>
      </c>
      <c r="C24" s="153"/>
      <c r="D24" s="27">
        <f>'Begroting SUMS_SU NP'!C25</f>
        <v>0</v>
      </c>
    </row>
    <row r="25" spans="1:7" ht="15" thickBot="1" x14ac:dyDescent="0.4">
      <c r="B25" s="38" t="s">
        <v>44</v>
      </c>
      <c r="C25" s="6"/>
      <c r="D25" s="43">
        <f>SUM(D24)</f>
        <v>0</v>
      </c>
    </row>
    <row r="26" spans="1:7" x14ac:dyDescent="0.35">
      <c r="B26" s="5"/>
    </row>
    <row r="27" spans="1:7" x14ac:dyDescent="0.35">
      <c r="B27" s="5"/>
    </row>
    <row r="28" spans="1:7" x14ac:dyDescent="0.35">
      <c r="B28" s="5"/>
    </row>
    <row r="29" spans="1:7" ht="15" thickBot="1" x14ac:dyDescent="0.4">
      <c r="G29" s="44"/>
    </row>
    <row r="30" spans="1:7" x14ac:dyDescent="0.35">
      <c r="A30" s="8"/>
      <c r="B30" s="154" t="s">
        <v>87</v>
      </c>
      <c r="C30" s="155"/>
      <c r="D30" s="155"/>
      <c r="E30" s="155"/>
      <c r="F30" s="155"/>
      <c r="G30" s="156"/>
    </row>
    <row r="31" spans="1:7" x14ac:dyDescent="0.35">
      <c r="B31" s="21" t="s">
        <v>38</v>
      </c>
      <c r="C31" s="3" t="s">
        <v>8</v>
      </c>
      <c r="D31" s="3" t="s">
        <v>12</v>
      </c>
      <c r="E31" s="3" t="s">
        <v>9</v>
      </c>
      <c r="F31" s="3" t="s">
        <v>88</v>
      </c>
      <c r="G31" s="22" t="s">
        <v>11</v>
      </c>
    </row>
    <row r="32" spans="1:7" x14ac:dyDescent="0.35">
      <c r="B32" s="28">
        <f>'Begroting SUMS_SU NP'!A32</f>
        <v>0</v>
      </c>
      <c r="C32" s="28">
        <f>'Begroting SUMS_SU NP'!B32</f>
        <v>0</v>
      </c>
      <c r="D32" s="28">
        <f>'Begroting SUMS_SU NP'!C32</f>
        <v>0</v>
      </c>
      <c r="E32" s="28">
        <f>'Begroting SUMS_SU NP'!D32</f>
        <v>0</v>
      </c>
      <c r="F32" s="29">
        <f>'Begroting SUMS_SU NP'!E32</f>
        <v>0</v>
      </c>
      <c r="G32" s="25">
        <f>E32*F32</f>
        <v>0</v>
      </c>
    </row>
    <row r="33" spans="2:7" x14ac:dyDescent="0.35">
      <c r="B33" s="28">
        <f>'Begroting SUMS_SU NP'!A33</f>
        <v>0</v>
      </c>
      <c r="C33" s="28">
        <f>'Begroting SUMS_SU NP'!B33</f>
        <v>0</v>
      </c>
      <c r="D33" s="28">
        <f>'Begroting SUMS_SU NP'!C33</f>
        <v>0</v>
      </c>
      <c r="E33" s="28">
        <f>'Begroting SUMS_SU NP'!D33</f>
        <v>0</v>
      </c>
      <c r="F33" s="29">
        <f>'Begroting SUMS_SU NP'!E33</f>
        <v>0</v>
      </c>
      <c r="G33" s="25">
        <f t="shared" ref="G33:G47" si="0">E33*F33</f>
        <v>0</v>
      </c>
    </row>
    <row r="34" spans="2:7" x14ac:dyDescent="0.35">
      <c r="B34" s="28">
        <f>'Begroting SUMS_SU NP'!A34</f>
        <v>0</v>
      </c>
      <c r="C34" s="28">
        <f>'Begroting SUMS_SU NP'!B34</f>
        <v>0</v>
      </c>
      <c r="D34" s="28">
        <f>'Begroting SUMS_SU NP'!C34</f>
        <v>0</v>
      </c>
      <c r="E34" s="28">
        <f>'Begroting SUMS_SU NP'!D34</f>
        <v>0</v>
      </c>
      <c r="F34" s="29">
        <f>'Begroting SUMS_SU NP'!E34</f>
        <v>0</v>
      </c>
      <c r="G34" s="25">
        <f t="shared" si="0"/>
        <v>0</v>
      </c>
    </row>
    <row r="35" spans="2:7" x14ac:dyDescent="0.35">
      <c r="B35" s="28">
        <f>'Begroting SUMS_SU NP'!A35</f>
        <v>0</v>
      </c>
      <c r="C35" s="28">
        <f>'Begroting SUMS_SU NP'!B35</f>
        <v>0</v>
      </c>
      <c r="D35" s="28">
        <f>'Begroting SUMS_SU NP'!C35</f>
        <v>0</v>
      </c>
      <c r="E35" s="28">
        <f>'Begroting SUMS_SU NP'!D35</f>
        <v>0</v>
      </c>
      <c r="F35" s="29">
        <f>'Begroting SUMS_SU NP'!E35</f>
        <v>0</v>
      </c>
      <c r="G35" s="25">
        <f t="shared" si="0"/>
        <v>0</v>
      </c>
    </row>
    <row r="36" spans="2:7" x14ac:dyDescent="0.35">
      <c r="B36" s="28">
        <f>'Begroting SUMS_SU NP'!A36</f>
        <v>0</v>
      </c>
      <c r="C36" s="28">
        <f>'Begroting SUMS_SU NP'!B36</f>
        <v>0</v>
      </c>
      <c r="D36" s="28">
        <f>'Begroting SUMS_SU NP'!C36</f>
        <v>0</v>
      </c>
      <c r="E36" s="28">
        <f>'Begroting SUMS_SU NP'!D36</f>
        <v>0</v>
      </c>
      <c r="F36" s="29">
        <f>'Begroting SUMS_SU NP'!E36</f>
        <v>0</v>
      </c>
      <c r="G36" s="25">
        <f t="shared" si="0"/>
        <v>0</v>
      </c>
    </row>
    <row r="37" spans="2:7" x14ac:dyDescent="0.35">
      <c r="B37" s="28">
        <f>'Begroting SUMS_SU NP'!A37</f>
        <v>0</v>
      </c>
      <c r="C37" s="28">
        <f>'Begroting SUMS_SU NP'!B37</f>
        <v>0</v>
      </c>
      <c r="D37" s="28">
        <f>'Begroting SUMS_SU NP'!C37</f>
        <v>0</v>
      </c>
      <c r="E37" s="28">
        <f>'Begroting SUMS_SU NP'!D37</f>
        <v>0</v>
      </c>
      <c r="F37" s="29">
        <f>'Begroting SUMS_SU NP'!E37</f>
        <v>0</v>
      </c>
      <c r="G37" s="25">
        <f t="shared" si="0"/>
        <v>0</v>
      </c>
    </row>
    <row r="38" spans="2:7" x14ac:dyDescent="0.35">
      <c r="B38" s="28">
        <f>'Begroting SUMS_SU NP'!A38</f>
        <v>0</v>
      </c>
      <c r="C38" s="28">
        <f>'Begroting SUMS_SU NP'!B38</f>
        <v>0</v>
      </c>
      <c r="D38" s="28">
        <f>'Begroting SUMS_SU NP'!C38</f>
        <v>0</v>
      </c>
      <c r="E38" s="28">
        <f>'Begroting SUMS_SU NP'!D38</f>
        <v>0</v>
      </c>
      <c r="F38" s="29">
        <f>'Begroting SUMS_SU NP'!E38</f>
        <v>0</v>
      </c>
      <c r="G38" s="25">
        <f t="shared" si="0"/>
        <v>0</v>
      </c>
    </row>
    <row r="39" spans="2:7" x14ac:dyDescent="0.35">
      <c r="B39" s="28">
        <f>'Begroting SUMS_SU NP'!A39</f>
        <v>0</v>
      </c>
      <c r="C39" s="28">
        <f>'Begroting SUMS_SU NP'!B39</f>
        <v>0</v>
      </c>
      <c r="D39" s="28">
        <f>'Begroting SUMS_SU NP'!C39</f>
        <v>0</v>
      </c>
      <c r="E39" s="28">
        <f>'Begroting SUMS_SU NP'!D39</f>
        <v>0</v>
      </c>
      <c r="F39" s="29">
        <f>'Begroting SUMS_SU NP'!E39</f>
        <v>0</v>
      </c>
      <c r="G39" s="25">
        <f t="shared" si="0"/>
        <v>0</v>
      </c>
    </row>
    <row r="40" spans="2:7" x14ac:dyDescent="0.35">
      <c r="B40" s="28">
        <f>'Begroting SUMS_SU NP'!A40</f>
        <v>0</v>
      </c>
      <c r="C40" s="28">
        <f>'Begroting SUMS_SU NP'!B40</f>
        <v>0</v>
      </c>
      <c r="D40" s="28">
        <f>'Begroting SUMS_SU NP'!C40</f>
        <v>0</v>
      </c>
      <c r="E40" s="28">
        <f>'Begroting SUMS_SU NP'!D40</f>
        <v>0</v>
      </c>
      <c r="F40" s="29">
        <f>'Begroting SUMS_SU NP'!E40</f>
        <v>0</v>
      </c>
      <c r="G40" s="25">
        <f t="shared" si="0"/>
        <v>0</v>
      </c>
    </row>
    <row r="41" spans="2:7" x14ac:dyDescent="0.35">
      <c r="B41" s="28">
        <f>'Begroting SUMS_SU NP'!A41</f>
        <v>0</v>
      </c>
      <c r="C41" s="28">
        <f>'Begroting SUMS_SU NP'!B41</f>
        <v>0</v>
      </c>
      <c r="D41" s="28">
        <f>'Begroting SUMS_SU NP'!C41</f>
        <v>0</v>
      </c>
      <c r="E41" s="28">
        <f>'Begroting SUMS_SU NP'!D41</f>
        <v>0</v>
      </c>
      <c r="F41" s="29">
        <f>'Begroting SUMS_SU NP'!E41</f>
        <v>0</v>
      </c>
      <c r="G41" s="25">
        <f t="shared" si="0"/>
        <v>0</v>
      </c>
    </row>
    <row r="42" spans="2:7" x14ac:dyDescent="0.35">
      <c r="B42" s="28">
        <f>'Begroting SUMS_SU NP'!A42</f>
        <v>0</v>
      </c>
      <c r="C42" s="28">
        <f>'Begroting SUMS_SU NP'!B42</f>
        <v>0</v>
      </c>
      <c r="D42" s="28">
        <f>'Begroting SUMS_SU NP'!C42</f>
        <v>0</v>
      </c>
      <c r="E42" s="28">
        <f>'Begroting SUMS_SU NP'!D42</f>
        <v>0</v>
      </c>
      <c r="F42" s="29">
        <f>'Begroting SUMS_SU NP'!E42</f>
        <v>0</v>
      </c>
      <c r="G42" s="25">
        <f t="shared" si="0"/>
        <v>0</v>
      </c>
    </row>
    <row r="43" spans="2:7" x14ac:dyDescent="0.35">
      <c r="B43" s="28">
        <f>'Begroting SUMS_SU NP'!A43</f>
        <v>0</v>
      </c>
      <c r="C43" s="28">
        <f>'Begroting SUMS_SU NP'!B43</f>
        <v>0</v>
      </c>
      <c r="D43" s="28">
        <f>'Begroting SUMS_SU NP'!C43</f>
        <v>0</v>
      </c>
      <c r="E43" s="28">
        <f>'Begroting SUMS_SU NP'!D43</f>
        <v>0</v>
      </c>
      <c r="F43" s="29">
        <f>'Begroting SUMS_SU NP'!E43</f>
        <v>0</v>
      </c>
      <c r="G43" s="25">
        <f t="shared" si="0"/>
        <v>0</v>
      </c>
    </row>
    <row r="44" spans="2:7" x14ac:dyDescent="0.35">
      <c r="B44" s="28">
        <f>'Begroting SUMS_SU NP'!A44</f>
        <v>0</v>
      </c>
      <c r="C44" s="28">
        <f>'Begroting SUMS_SU NP'!B44</f>
        <v>0</v>
      </c>
      <c r="D44" s="28">
        <f>'Begroting SUMS_SU NP'!C44</f>
        <v>0</v>
      </c>
      <c r="E44" s="28">
        <f>'Begroting SUMS_SU NP'!D44</f>
        <v>0</v>
      </c>
      <c r="F44" s="29">
        <f>'Begroting SUMS_SU NP'!E44</f>
        <v>0</v>
      </c>
      <c r="G44" s="25">
        <f t="shared" si="0"/>
        <v>0</v>
      </c>
    </row>
    <row r="45" spans="2:7" x14ac:dyDescent="0.35">
      <c r="B45" s="28">
        <f>'Begroting SUMS_SU NP'!A45</f>
        <v>0</v>
      </c>
      <c r="C45" s="28">
        <f>'Begroting SUMS_SU NP'!B45</f>
        <v>0</v>
      </c>
      <c r="D45" s="28">
        <f>'Begroting SUMS_SU NP'!C45</f>
        <v>0</v>
      </c>
      <c r="E45" s="28">
        <f>'Begroting SUMS_SU NP'!D45</f>
        <v>0</v>
      </c>
      <c r="F45" s="29">
        <f>'Begroting SUMS_SU NP'!E45</f>
        <v>0</v>
      </c>
      <c r="G45" s="25">
        <f t="shared" si="0"/>
        <v>0</v>
      </c>
    </row>
    <row r="46" spans="2:7" x14ac:dyDescent="0.35">
      <c r="B46" s="28">
        <f>'Begroting SUMS_SU NP'!A46</f>
        <v>0</v>
      </c>
      <c r="C46" s="28">
        <f>'Begroting SUMS_SU NP'!B46</f>
        <v>0</v>
      </c>
      <c r="D46" s="28">
        <f>'Begroting SUMS_SU NP'!C46</f>
        <v>0</v>
      </c>
      <c r="E46" s="28">
        <f>'Begroting SUMS_SU NP'!D46</f>
        <v>0</v>
      </c>
      <c r="F46" s="29">
        <f>'Begroting SUMS_SU NP'!E46</f>
        <v>0</v>
      </c>
      <c r="G46" s="25">
        <f t="shared" si="0"/>
        <v>0</v>
      </c>
    </row>
    <row r="47" spans="2:7" x14ac:dyDescent="0.35">
      <c r="B47" s="28">
        <f>'Begroting SUMS_SU NP'!A47</f>
        <v>0</v>
      </c>
      <c r="C47" s="28">
        <f>'Begroting SUMS_SU NP'!B47</f>
        <v>0</v>
      </c>
      <c r="D47" s="28">
        <f>'Begroting SUMS_SU NP'!C47</f>
        <v>0</v>
      </c>
      <c r="E47" s="28">
        <f>'Begroting SUMS_SU NP'!D47</f>
        <v>0</v>
      </c>
      <c r="F47" s="29">
        <f>'Begroting SUMS_SU NP'!E47</f>
        <v>0</v>
      </c>
      <c r="G47" s="25">
        <f t="shared" si="0"/>
        <v>0</v>
      </c>
    </row>
    <row r="48" spans="2:7" x14ac:dyDescent="0.35">
      <c r="B48" s="28">
        <f>'Begroting SUMS_SU NP'!A48</f>
        <v>0</v>
      </c>
      <c r="C48" s="28">
        <f>'Begroting SUMS_SU NP'!B48</f>
        <v>0</v>
      </c>
      <c r="D48" s="28">
        <f>'Begroting SUMS_SU NP'!C48</f>
        <v>0</v>
      </c>
      <c r="E48" s="28">
        <f>'Begroting SUMS_SU NP'!D48</f>
        <v>0</v>
      </c>
      <c r="F48" s="29">
        <f>'Begroting SUMS_SU NP'!E48</f>
        <v>0</v>
      </c>
      <c r="G48" s="25">
        <f>E48*F48</f>
        <v>0</v>
      </c>
    </row>
    <row r="49" spans="1:7" x14ac:dyDescent="0.35">
      <c r="B49" s="28">
        <f>'Begroting SUMS_SU NP'!A49</f>
        <v>0</v>
      </c>
      <c r="C49" s="28">
        <f>'Begroting SUMS_SU NP'!B49</f>
        <v>0</v>
      </c>
      <c r="D49" s="28">
        <f>'Begroting SUMS_SU NP'!C49</f>
        <v>0</v>
      </c>
      <c r="E49" s="28">
        <f>'Begroting SUMS_SU NP'!D49</f>
        <v>0</v>
      </c>
      <c r="F49" s="29">
        <f>'Begroting SUMS_SU NP'!E49</f>
        <v>0</v>
      </c>
      <c r="G49" s="25">
        <f t="shared" ref="G49:G61" si="1">E49*F49</f>
        <v>0</v>
      </c>
    </row>
    <row r="50" spans="1:7" x14ac:dyDescent="0.35">
      <c r="B50" s="28">
        <f>'Begroting SUMS_SU NP'!A50</f>
        <v>0</v>
      </c>
      <c r="C50" s="28">
        <f>'Begroting SUMS_SU NP'!B50</f>
        <v>0</v>
      </c>
      <c r="D50" s="28">
        <f>'Begroting SUMS_SU NP'!C50</f>
        <v>0</v>
      </c>
      <c r="E50" s="28">
        <f>'Begroting SUMS_SU NP'!D50</f>
        <v>0</v>
      </c>
      <c r="F50" s="29">
        <f>'Begroting SUMS_SU NP'!E50</f>
        <v>0</v>
      </c>
      <c r="G50" s="25">
        <f t="shared" si="1"/>
        <v>0</v>
      </c>
    </row>
    <row r="51" spans="1:7" x14ac:dyDescent="0.35">
      <c r="B51" s="28">
        <f>'Begroting SUMS_SU NP'!A51</f>
        <v>0</v>
      </c>
      <c r="C51" s="28">
        <f>'Begroting SUMS_SU NP'!B51</f>
        <v>0</v>
      </c>
      <c r="D51" s="28">
        <f>'Begroting SUMS_SU NP'!C51</f>
        <v>0</v>
      </c>
      <c r="E51" s="28">
        <f>'Begroting SUMS_SU NP'!D51</f>
        <v>0</v>
      </c>
      <c r="F51" s="29">
        <f>'Begroting SUMS_SU NP'!E51</f>
        <v>0</v>
      </c>
      <c r="G51" s="25">
        <f t="shared" si="1"/>
        <v>0</v>
      </c>
    </row>
    <row r="52" spans="1:7" x14ac:dyDescent="0.35">
      <c r="B52" s="28">
        <f>'Begroting SUMS_SU NP'!A52</f>
        <v>0</v>
      </c>
      <c r="C52" s="28">
        <f>'Begroting SUMS_SU NP'!B52</f>
        <v>0</v>
      </c>
      <c r="D52" s="28">
        <f>'Begroting SUMS_SU NP'!C52</f>
        <v>0</v>
      </c>
      <c r="E52" s="28">
        <f>'Begroting SUMS_SU NP'!D52</f>
        <v>0</v>
      </c>
      <c r="F52" s="29">
        <f>'Begroting SUMS_SU NP'!E52</f>
        <v>0</v>
      </c>
      <c r="G52" s="25">
        <f t="shared" si="1"/>
        <v>0</v>
      </c>
    </row>
    <row r="53" spans="1:7" x14ac:dyDescent="0.35">
      <c r="B53" s="28">
        <f>'Begroting SUMS_SU NP'!A53</f>
        <v>0</v>
      </c>
      <c r="C53" s="28">
        <f>'Begroting SUMS_SU NP'!B53</f>
        <v>0</v>
      </c>
      <c r="D53" s="28">
        <f>'Begroting SUMS_SU NP'!C53</f>
        <v>0</v>
      </c>
      <c r="E53" s="28">
        <f>'Begroting SUMS_SU NP'!D53</f>
        <v>0</v>
      </c>
      <c r="F53" s="29">
        <f>'Begroting SUMS_SU NP'!E53</f>
        <v>0</v>
      </c>
      <c r="G53" s="25">
        <f t="shared" si="1"/>
        <v>0</v>
      </c>
    </row>
    <row r="54" spans="1:7" x14ac:dyDescent="0.35">
      <c r="B54" s="28">
        <f>'Begroting SUMS_SU NP'!A54</f>
        <v>0</v>
      </c>
      <c r="C54" s="28">
        <f>'Begroting SUMS_SU NP'!B54</f>
        <v>0</v>
      </c>
      <c r="D54" s="28">
        <f>'Begroting SUMS_SU NP'!C54</f>
        <v>0</v>
      </c>
      <c r="E54" s="28">
        <f>'Begroting SUMS_SU NP'!D54</f>
        <v>0</v>
      </c>
      <c r="F54" s="29">
        <f>'Begroting SUMS_SU NP'!E54</f>
        <v>0</v>
      </c>
      <c r="G54" s="25">
        <f t="shared" si="1"/>
        <v>0</v>
      </c>
    </row>
    <row r="55" spans="1:7" x14ac:dyDescent="0.35">
      <c r="B55" s="28">
        <f>'Begroting SUMS_SU NP'!A55</f>
        <v>0</v>
      </c>
      <c r="C55" s="28">
        <f>'Begroting SUMS_SU NP'!B55</f>
        <v>0</v>
      </c>
      <c r="D55" s="28">
        <f>'Begroting SUMS_SU NP'!C55</f>
        <v>0</v>
      </c>
      <c r="E55" s="28">
        <f>'Begroting SUMS_SU NP'!D55</f>
        <v>0</v>
      </c>
      <c r="F55" s="29">
        <f>'Begroting SUMS_SU NP'!E55</f>
        <v>0</v>
      </c>
      <c r="G55" s="25">
        <f t="shared" si="1"/>
        <v>0</v>
      </c>
    </row>
    <row r="56" spans="1:7" x14ac:dyDescent="0.35">
      <c r="B56" s="28">
        <f>'Begroting SUMS_SU NP'!A56</f>
        <v>0</v>
      </c>
      <c r="C56" s="28">
        <f>'Begroting SUMS_SU NP'!B56</f>
        <v>0</v>
      </c>
      <c r="D56" s="28">
        <f>'Begroting SUMS_SU NP'!C56</f>
        <v>0</v>
      </c>
      <c r="E56" s="28">
        <f>'Begroting SUMS_SU NP'!D56</f>
        <v>0</v>
      </c>
      <c r="F56" s="29">
        <f>'Begroting SUMS_SU NP'!E56</f>
        <v>0</v>
      </c>
      <c r="G56" s="25">
        <f t="shared" si="1"/>
        <v>0</v>
      </c>
    </row>
    <row r="57" spans="1:7" x14ac:dyDescent="0.35">
      <c r="B57" s="28">
        <f>'Begroting SUMS_SU NP'!A57</f>
        <v>0</v>
      </c>
      <c r="C57" s="28">
        <f>'Begroting SUMS_SU NP'!B57</f>
        <v>0</v>
      </c>
      <c r="D57" s="28">
        <f>'Begroting SUMS_SU NP'!C57</f>
        <v>0</v>
      </c>
      <c r="E57" s="28">
        <f>'Begroting SUMS_SU NP'!D57</f>
        <v>0</v>
      </c>
      <c r="F57" s="29">
        <f>'Begroting SUMS_SU NP'!E57</f>
        <v>0</v>
      </c>
      <c r="G57" s="25">
        <f t="shared" si="1"/>
        <v>0</v>
      </c>
    </row>
    <row r="58" spans="1:7" x14ac:dyDescent="0.35">
      <c r="B58" s="28">
        <f>'Begroting SUMS_SU NP'!A58</f>
        <v>0</v>
      </c>
      <c r="C58" s="28">
        <f>'Begroting SUMS_SU NP'!B58</f>
        <v>0</v>
      </c>
      <c r="D58" s="28">
        <f>'Begroting SUMS_SU NP'!C58</f>
        <v>0</v>
      </c>
      <c r="E58" s="28">
        <f>'Begroting SUMS_SU NP'!D58</f>
        <v>0</v>
      </c>
      <c r="F58" s="29">
        <f>'Begroting SUMS_SU NP'!E58</f>
        <v>0</v>
      </c>
      <c r="G58" s="25">
        <f t="shared" si="1"/>
        <v>0</v>
      </c>
    </row>
    <row r="59" spans="1:7" x14ac:dyDescent="0.35">
      <c r="B59" s="28">
        <f>'Begroting SUMS_SU NP'!A59</f>
        <v>0</v>
      </c>
      <c r="C59" s="28">
        <f>'Begroting SUMS_SU NP'!B59</f>
        <v>0</v>
      </c>
      <c r="D59" s="28">
        <f>'Begroting SUMS_SU NP'!C59</f>
        <v>0</v>
      </c>
      <c r="E59" s="28">
        <f>'Begroting SUMS_SU NP'!D59</f>
        <v>0</v>
      </c>
      <c r="F59" s="29">
        <f>'Begroting SUMS_SU NP'!E59</f>
        <v>0</v>
      </c>
      <c r="G59" s="25">
        <f t="shared" si="1"/>
        <v>0</v>
      </c>
    </row>
    <row r="60" spans="1:7" x14ac:dyDescent="0.35">
      <c r="B60" s="28">
        <f>'Begroting SUMS_SU NP'!A60</f>
        <v>0</v>
      </c>
      <c r="C60" s="28">
        <f>'Begroting SUMS_SU NP'!B60</f>
        <v>0</v>
      </c>
      <c r="D60" s="28">
        <f>'Begroting SUMS_SU NP'!C60</f>
        <v>0</v>
      </c>
      <c r="E60" s="28">
        <f>'Begroting SUMS_SU NP'!D60</f>
        <v>0</v>
      </c>
      <c r="F60" s="29">
        <f>'Begroting SUMS_SU NP'!E60</f>
        <v>0</v>
      </c>
      <c r="G60" s="25">
        <f t="shared" si="1"/>
        <v>0</v>
      </c>
    </row>
    <row r="61" spans="1:7" ht="15" thickBot="1" x14ac:dyDescent="0.4">
      <c r="B61" s="28">
        <f>'Begroting SUMS_SU NP'!A61</f>
        <v>0</v>
      </c>
      <c r="C61" s="28">
        <f>'Begroting SUMS_SU NP'!B61</f>
        <v>0</v>
      </c>
      <c r="D61" s="28">
        <f>'Begroting SUMS_SU NP'!C61</f>
        <v>0</v>
      </c>
      <c r="E61" s="28">
        <f>'Begroting SUMS_SU NP'!D61</f>
        <v>0</v>
      </c>
      <c r="F61" s="29">
        <f>'Begroting SUMS_SU NP'!E61</f>
        <v>0</v>
      </c>
      <c r="G61" s="35">
        <f t="shared" si="1"/>
        <v>0</v>
      </c>
    </row>
    <row r="62" spans="1:7" ht="15" thickBot="1" x14ac:dyDescent="0.4">
      <c r="A62" s="8"/>
      <c r="B62" s="6"/>
      <c r="C62" s="6"/>
      <c r="D62" s="6"/>
      <c r="E62" s="6"/>
      <c r="F62" s="7" t="s">
        <v>13</v>
      </c>
      <c r="G62" s="36">
        <f>SUM(G32:G61)</f>
        <v>0</v>
      </c>
    </row>
    <row r="64" spans="1:7" ht="15" thickBot="1" x14ac:dyDescent="0.4"/>
    <row r="65" spans="1:11" x14ac:dyDescent="0.35">
      <c r="A65" s="8"/>
      <c r="B65" s="154" t="s">
        <v>89</v>
      </c>
      <c r="C65" s="156"/>
    </row>
    <row r="66" spans="1:11" x14ac:dyDescent="0.35">
      <c r="B66" s="21" t="s">
        <v>14</v>
      </c>
      <c r="C66" s="22" t="s">
        <v>28</v>
      </c>
    </row>
    <row r="67" spans="1:11" x14ac:dyDescent="0.35">
      <c r="B67" s="28">
        <f>'Begroting SUMS_SU NP'!A67</f>
        <v>0</v>
      </c>
      <c r="C67" s="30">
        <f>'Begroting SUMS_SU NP'!B67</f>
        <v>0</v>
      </c>
    </row>
    <row r="68" spans="1:11" x14ac:dyDescent="0.35">
      <c r="B68" s="28">
        <f>'Begroting SUMS_SU NP'!A68</f>
        <v>0</v>
      </c>
      <c r="C68" s="30">
        <f>'Begroting SUMS_SU NP'!B68</f>
        <v>0</v>
      </c>
    </row>
    <row r="69" spans="1:11" x14ac:dyDescent="0.35">
      <c r="B69" s="28">
        <f>'Begroting SUMS_SU NP'!A69</f>
        <v>0</v>
      </c>
      <c r="C69" s="30">
        <f>'Begroting SUMS_SU NP'!B69</f>
        <v>0</v>
      </c>
    </row>
    <row r="70" spans="1:11" x14ac:dyDescent="0.35">
      <c r="B70" s="28">
        <f>'Begroting SUMS_SU NP'!A70</f>
        <v>0</v>
      </c>
      <c r="C70" s="30">
        <f>'Begroting SUMS_SU NP'!B70</f>
        <v>0</v>
      </c>
    </row>
    <row r="71" spans="1:11" x14ac:dyDescent="0.35">
      <c r="B71" s="28">
        <f>'Begroting SUMS_SU NP'!A71</f>
        <v>0</v>
      </c>
      <c r="C71" s="30">
        <f>'Begroting SUMS_SU NP'!B71</f>
        <v>0</v>
      </c>
    </row>
    <row r="72" spans="1:11" x14ac:dyDescent="0.35">
      <c r="B72" s="28">
        <f>'Begroting SUMS_SU NP'!A72</f>
        <v>0</v>
      </c>
      <c r="C72" s="30">
        <f>'Begroting SUMS_SU NP'!B72</f>
        <v>0</v>
      </c>
    </row>
    <row r="73" spans="1:11" x14ac:dyDescent="0.35">
      <c r="B73" s="28">
        <f>'Begroting SUMS_SU NP'!A73</f>
        <v>0</v>
      </c>
      <c r="C73" s="30">
        <f>'Begroting SUMS_SU NP'!B73</f>
        <v>0</v>
      </c>
    </row>
    <row r="74" spans="1:11" x14ac:dyDescent="0.35">
      <c r="B74" s="28">
        <f>'Begroting SUMS_SU NP'!A74</f>
        <v>0</v>
      </c>
      <c r="C74" s="30">
        <f>'Begroting SUMS_SU NP'!B74</f>
        <v>0</v>
      </c>
    </row>
    <row r="75" spans="1:11" x14ac:dyDescent="0.35">
      <c r="B75" s="28">
        <f>'Begroting SUMS_SU NP'!A75</f>
        <v>0</v>
      </c>
      <c r="C75" s="30">
        <f>'Begroting SUMS_SU NP'!B75</f>
        <v>0</v>
      </c>
    </row>
    <row r="76" spans="1:11" x14ac:dyDescent="0.35">
      <c r="B76" s="28">
        <f>'Begroting SUMS_SU NP'!A76</f>
        <v>0</v>
      </c>
      <c r="C76" s="30">
        <f>'Begroting SUMS_SU NP'!B76</f>
        <v>0</v>
      </c>
    </row>
    <row r="77" spans="1:11" x14ac:dyDescent="0.35">
      <c r="B77" s="28">
        <f>'Begroting SUMS_SU NP'!A77</f>
        <v>0</v>
      </c>
      <c r="C77" s="30">
        <f>'Begroting SUMS_SU NP'!B77</f>
        <v>0</v>
      </c>
    </row>
    <row r="78" spans="1:11" x14ac:dyDescent="0.35">
      <c r="B78" s="28">
        <f>'Begroting SUMS_SU NP'!A78</f>
        <v>0</v>
      </c>
      <c r="C78" s="30">
        <f>'Begroting SUMS_SU NP'!B78</f>
        <v>0</v>
      </c>
      <c r="K78" s="19" t="s">
        <v>35</v>
      </c>
    </row>
    <row r="79" spans="1:11" x14ac:dyDescent="0.35">
      <c r="B79" s="28">
        <f>'Begroting SUMS_SU NP'!A79</f>
        <v>0</v>
      </c>
      <c r="C79" s="30">
        <f>'Begroting SUMS_SU NP'!B79</f>
        <v>0</v>
      </c>
      <c r="K79" s="20" t="s">
        <v>39</v>
      </c>
    </row>
    <row r="80" spans="1:11" x14ac:dyDescent="0.35">
      <c r="B80" s="28">
        <f>'Begroting SUMS_SU NP'!A80</f>
        <v>0</v>
      </c>
      <c r="C80" s="30">
        <f>'Begroting SUMS_SU NP'!B80</f>
        <v>0</v>
      </c>
      <c r="K80" s="20" t="s">
        <v>40</v>
      </c>
    </row>
    <row r="81" spans="1:9" ht="15" thickBot="1" x14ac:dyDescent="0.4">
      <c r="B81" s="28">
        <f>'Begroting SUMS_SU NP'!A81</f>
        <v>0</v>
      </c>
      <c r="C81" s="30">
        <f>'Begroting SUMS_SU NP'!B81</f>
        <v>0</v>
      </c>
    </row>
    <row r="82" spans="1:9" ht="15" thickBot="1" x14ac:dyDescent="0.4">
      <c r="A82" s="8"/>
      <c r="B82" s="7" t="s">
        <v>13</v>
      </c>
      <c r="C82" s="36">
        <f>SUM(C67:C81)</f>
        <v>0</v>
      </c>
    </row>
    <row r="85" spans="1:9" ht="15" thickBot="1" x14ac:dyDescent="0.4"/>
    <row r="86" spans="1:9" ht="15" thickBot="1" x14ac:dyDescent="0.4">
      <c r="B86" s="24" t="s">
        <v>33</v>
      </c>
      <c r="G86" s="44"/>
      <c r="I86" s="44"/>
    </row>
    <row r="87" spans="1:9" ht="130.5" x14ac:dyDescent="0.35">
      <c r="B87" s="18" t="s">
        <v>34</v>
      </c>
      <c r="C87" s="14" t="s">
        <v>41</v>
      </c>
      <c r="D87" s="13" t="s">
        <v>32</v>
      </c>
      <c r="E87" s="13" t="s">
        <v>29</v>
      </c>
      <c r="F87" s="13" t="s">
        <v>30</v>
      </c>
      <c r="G87" s="13" t="s">
        <v>75</v>
      </c>
      <c r="H87" s="13" t="s">
        <v>31</v>
      </c>
      <c r="I87" s="13" t="s">
        <v>76</v>
      </c>
    </row>
    <row r="88" spans="1:9" x14ac:dyDescent="0.35">
      <c r="B88" s="31">
        <f>'Begroting SUMS_SU NP'!A88</f>
        <v>0</v>
      </c>
      <c r="C88" s="31">
        <f>'Begroting SUMS_SU NP'!B88</f>
        <v>0</v>
      </c>
      <c r="D88" s="32">
        <f>'Begroting SUMS_SU NP'!C88</f>
        <v>0</v>
      </c>
      <c r="E88" s="33">
        <f>'Begroting SUMS_SU NP'!D88</f>
        <v>0</v>
      </c>
      <c r="F88" s="33">
        <f>'Begroting SUMS_SU NP'!E88</f>
        <v>0</v>
      </c>
      <c r="G88" s="40">
        <f>E88-F88</f>
        <v>0</v>
      </c>
      <c r="H88" s="34">
        <f>'Begroting SUMS_SU NP'!G88</f>
        <v>0</v>
      </c>
      <c r="I88" s="15">
        <f>H88*F88</f>
        <v>0</v>
      </c>
    </row>
    <row r="89" spans="1:9" x14ac:dyDescent="0.35">
      <c r="B89" s="31">
        <f>'Begroting SUMS_SU NP'!A89</f>
        <v>0</v>
      </c>
      <c r="C89" s="31">
        <f>'Begroting SUMS_SU NP'!B89</f>
        <v>0</v>
      </c>
      <c r="D89" s="32">
        <f>'Begroting SUMS_SU NP'!C89</f>
        <v>0</v>
      </c>
      <c r="E89" s="33">
        <f>'Begroting SUMS_SU NP'!D89</f>
        <v>0</v>
      </c>
      <c r="F89" s="33">
        <f>'Begroting SUMS_SU NP'!E89</f>
        <v>0</v>
      </c>
      <c r="G89" s="40">
        <f t="shared" ref="G89:G102" si="2">E89-F89</f>
        <v>0</v>
      </c>
      <c r="H89" s="34">
        <f>'Begroting SUMS_SU NP'!G89</f>
        <v>0</v>
      </c>
      <c r="I89" s="15">
        <f t="shared" ref="I89:I102" si="3">H89*F89</f>
        <v>0</v>
      </c>
    </row>
    <row r="90" spans="1:9" x14ac:dyDescent="0.35">
      <c r="B90" s="31">
        <f>'Begroting SUMS_SU NP'!A90</f>
        <v>0</v>
      </c>
      <c r="C90" s="31">
        <f>'Begroting SUMS_SU NP'!B90</f>
        <v>0</v>
      </c>
      <c r="D90" s="32">
        <f>'Begroting SUMS_SU NP'!C90</f>
        <v>0</v>
      </c>
      <c r="E90" s="33">
        <f>'Begroting SUMS_SU NP'!D90</f>
        <v>0</v>
      </c>
      <c r="F90" s="33">
        <f>'Begroting SUMS_SU NP'!E90</f>
        <v>0</v>
      </c>
      <c r="G90" s="40">
        <f t="shared" si="2"/>
        <v>0</v>
      </c>
      <c r="H90" s="34">
        <f>'Begroting SUMS_SU NP'!G90</f>
        <v>0</v>
      </c>
      <c r="I90" s="15">
        <f t="shared" si="3"/>
        <v>0</v>
      </c>
    </row>
    <row r="91" spans="1:9" x14ac:dyDescent="0.35">
      <c r="B91" s="31">
        <f>'Begroting SUMS_SU NP'!A91</f>
        <v>0</v>
      </c>
      <c r="C91" s="31">
        <f>'Begroting SUMS_SU NP'!B91</f>
        <v>0</v>
      </c>
      <c r="D91" s="32">
        <f>'Begroting SUMS_SU NP'!C91</f>
        <v>0</v>
      </c>
      <c r="E91" s="33">
        <f>'Begroting SUMS_SU NP'!D91</f>
        <v>0</v>
      </c>
      <c r="F91" s="33">
        <f>'Begroting SUMS_SU NP'!E91</f>
        <v>0</v>
      </c>
      <c r="G91" s="40">
        <f t="shared" si="2"/>
        <v>0</v>
      </c>
      <c r="H91" s="34">
        <f>'Begroting SUMS_SU NP'!G91</f>
        <v>0</v>
      </c>
      <c r="I91" s="15">
        <f t="shared" si="3"/>
        <v>0</v>
      </c>
    </row>
    <row r="92" spans="1:9" x14ac:dyDescent="0.35">
      <c r="B92" s="31">
        <f>'Begroting SUMS_SU NP'!A92</f>
        <v>0</v>
      </c>
      <c r="C92" s="31">
        <f>'Begroting SUMS_SU NP'!B92</f>
        <v>0</v>
      </c>
      <c r="D92" s="32">
        <f>'Begroting SUMS_SU NP'!C92</f>
        <v>0</v>
      </c>
      <c r="E92" s="33">
        <f>'Begroting SUMS_SU NP'!D92</f>
        <v>0</v>
      </c>
      <c r="F92" s="33">
        <f>'Begroting SUMS_SU NP'!E92</f>
        <v>0</v>
      </c>
      <c r="G92" s="40">
        <f t="shared" si="2"/>
        <v>0</v>
      </c>
      <c r="H92" s="34">
        <f>'Begroting SUMS_SU NP'!G92</f>
        <v>0</v>
      </c>
      <c r="I92" s="15">
        <f t="shared" si="3"/>
        <v>0</v>
      </c>
    </row>
    <row r="93" spans="1:9" x14ac:dyDescent="0.35">
      <c r="B93" s="31">
        <f>'Begroting SUMS_SU NP'!A93</f>
        <v>0</v>
      </c>
      <c r="C93" s="31">
        <f>'Begroting SUMS_SU NP'!B93</f>
        <v>0</v>
      </c>
      <c r="D93" s="32">
        <f>'Begroting SUMS_SU NP'!C93</f>
        <v>0</v>
      </c>
      <c r="E93" s="33">
        <f>'Begroting SUMS_SU NP'!D93</f>
        <v>0</v>
      </c>
      <c r="F93" s="33">
        <f>'Begroting SUMS_SU NP'!E93</f>
        <v>0</v>
      </c>
      <c r="G93" s="40">
        <f t="shared" si="2"/>
        <v>0</v>
      </c>
      <c r="H93" s="34">
        <f>'Begroting SUMS_SU NP'!G93</f>
        <v>0</v>
      </c>
      <c r="I93" s="15">
        <f t="shared" si="3"/>
        <v>0</v>
      </c>
    </row>
    <row r="94" spans="1:9" x14ac:dyDescent="0.35">
      <c r="B94" s="31">
        <f>'Begroting SUMS_SU NP'!A94</f>
        <v>0</v>
      </c>
      <c r="C94" s="31">
        <f>'Begroting SUMS_SU NP'!B94</f>
        <v>0</v>
      </c>
      <c r="D94" s="32">
        <f>'Begroting SUMS_SU NP'!C94</f>
        <v>0</v>
      </c>
      <c r="E94" s="33">
        <f>'Begroting SUMS_SU NP'!D94</f>
        <v>0</v>
      </c>
      <c r="F94" s="33">
        <f>'Begroting SUMS_SU NP'!E94</f>
        <v>0</v>
      </c>
      <c r="G94" s="40">
        <f t="shared" si="2"/>
        <v>0</v>
      </c>
      <c r="H94" s="34">
        <f>'Begroting SUMS_SU NP'!G94</f>
        <v>0</v>
      </c>
      <c r="I94" s="15">
        <f t="shared" si="3"/>
        <v>0</v>
      </c>
    </row>
    <row r="95" spans="1:9" x14ac:dyDescent="0.35">
      <c r="B95" s="31">
        <f>'Begroting SUMS_SU NP'!A95</f>
        <v>0</v>
      </c>
      <c r="C95" s="31">
        <f>'Begroting SUMS_SU NP'!B95</f>
        <v>0</v>
      </c>
      <c r="D95" s="32">
        <f>'Begroting SUMS_SU NP'!C95</f>
        <v>0</v>
      </c>
      <c r="E95" s="33">
        <f>'Begroting SUMS_SU NP'!D95</f>
        <v>0</v>
      </c>
      <c r="F95" s="33">
        <f>'Begroting SUMS_SU NP'!E95</f>
        <v>0</v>
      </c>
      <c r="G95" s="40">
        <f t="shared" si="2"/>
        <v>0</v>
      </c>
      <c r="H95" s="34">
        <f>'Begroting SUMS_SU NP'!G95</f>
        <v>0</v>
      </c>
      <c r="I95" s="15">
        <f t="shared" si="3"/>
        <v>0</v>
      </c>
    </row>
    <row r="96" spans="1:9" x14ac:dyDescent="0.35">
      <c r="B96" s="31">
        <f>'Begroting SUMS_SU NP'!A96</f>
        <v>0</v>
      </c>
      <c r="C96" s="31">
        <f>'Begroting SUMS_SU NP'!B96</f>
        <v>0</v>
      </c>
      <c r="D96" s="32">
        <f>'Begroting SUMS_SU NP'!C96</f>
        <v>0</v>
      </c>
      <c r="E96" s="33">
        <f>'Begroting SUMS_SU NP'!D96</f>
        <v>0</v>
      </c>
      <c r="F96" s="33">
        <f>'Begroting SUMS_SU NP'!E96</f>
        <v>0</v>
      </c>
      <c r="G96" s="40">
        <f t="shared" si="2"/>
        <v>0</v>
      </c>
      <c r="H96" s="34">
        <f>'Begroting SUMS_SU NP'!G96</f>
        <v>0</v>
      </c>
      <c r="I96" s="15">
        <f t="shared" si="3"/>
        <v>0</v>
      </c>
    </row>
    <row r="97" spans="1:9" x14ac:dyDescent="0.35">
      <c r="B97" s="31">
        <f>'Begroting SUMS_SU NP'!A97</f>
        <v>0</v>
      </c>
      <c r="C97" s="31">
        <f>'Begroting SUMS_SU NP'!B97</f>
        <v>0</v>
      </c>
      <c r="D97" s="32">
        <f>'Begroting SUMS_SU NP'!C97</f>
        <v>0</v>
      </c>
      <c r="E97" s="33">
        <f>'Begroting SUMS_SU NP'!D97</f>
        <v>0</v>
      </c>
      <c r="F97" s="33">
        <f>'Begroting SUMS_SU NP'!E97</f>
        <v>0</v>
      </c>
      <c r="G97" s="40">
        <f t="shared" si="2"/>
        <v>0</v>
      </c>
      <c r="H97" s="34">
        <f>'Begroting SUMS_SU NP'!G97</f>
        <v>0</v>
      </c>
      <c r="I97" s="15">
        <f t="shared" si="3"/>
        <v>0</v>
      </c>
    </row>
    <row r="98" spans="1:9" x14ac:dyDescent="0.35">
      <c r="B98" s="31">
        <f>'Begroting SUMS_SU NP'!A98</f>
        <v>0</v>
      </c>
      <c r="C98" s="31">
        <f>'Begroting SUMS_SU NP'!B98</f>
        <v>0</v>
      </c>
      <c r="D98" s="32">
        <f>'Begroting SUMS_SU NP'!C98</f>
        <v>0</v>
      </c>
      <c r="E98" s="33">
        <f>'Begroting SUMS_SU NP'!D98</f>
        <v>0</v>
      </c>
      <c r="F98" s="33">
        <f>'Begroting SUMS_SU NP'!E98</f>
        <v>0</v>
      </c>
      <c r="G98" s="40">
        <f t="shared" si="2"/>
        <v>0</v>
      </c>
      <c r="H98" s="34">
        <f>'Begroting SUMS_SU NP'!G98</f>
        <v>0</v>
      </c>
      <c r="I98" s="15">
        <f t="shared" si="3"/>
        <v>0</v>
      </c>
    </row>
    <row r="99" spans="1:9" x14ac:dyDescent="0.35">
      <c r="B99" s="31">
        <f>'Begroting SUMS_SU NP'!A99</f>
        <v>0</v>
      </c>
      <c r="C99" s="31">
        <f>'Begroting SUMS_SU NP'!B99</f>
        <v>0</v>
      </c>
      <c r="D99" s="32">
        <f>'Begroting SUMS_SU NP'!C99</f>
        <v>0</v>
      </c>
      <c r="E99" s="33">
        <f>'Begroting SUMS_SU NP'!D99</f>
        <v>0</v>
      </c>
      <c r="F99" s="33">
        <f>'Begroting SUMS_SU NP'!E99</f>
        <v>0</v>
      </c>
      <c r="G99" s="40">
        <f t="shared" si="2"/>
        <v>0</v>
      </c>
      <c r="H99" s="34">
        <f>'Begroting SUMS_SU NP'!G99</f>
        <v>0</v>
      </c>
      <c r="I99" s="15">
        <f t="shared" si="3"/>
        <v>0</v>
      </c>
    </row>
    <row r="100" spans="1:9" x14ac:dyDescent="0.35">
      <c r="B100" s="31">
        <f>'Begroting SUMS_SU NP'!A100</f>
        <v>0</v>
      </c>
      <c r="C100" s="31">
        <f>'Begroting SUMS_SU NP'!B100</f>
        <v>0</v>
      </c>
      <c r="D100" s="32">
        <f>'Begroting SUMS_SU NP'!C100</f>
        <v>0</v>
      </c>
      <c r="E100" s="33">
        <f>'Begroting SUMS_SU NP'!D100</f>
        <v>0</v>
      </c>
      <c r="F100" s="33">
        <f>'Begroting SUMS_SU NP'!E100</f>
        <v>0</v>
      </c>
      <c r="G100" s="40">
        <f t="shared" si="2"/>
        <v>0</v>
      </c>
      <c r="H100" s="34">
        <f>'Begroting SUMS_SU NP'!G100</f>
        <v>0</v>
      </c>
      <c r="I100" s="15">
        <f t="shared" si="3"/>
        <v>0</v>
      </c>
    </row>
    <row r="101" spans="1:9" x14ac:dyDescent="0.35">
      <c r="B101" s="31">
        <f>'Begroting SUMS_SU NP'!A101</f>
        <v>0</v>
      </c>
      <c r="C101" s="31">
        <f>'Begroting SUMS_SU NP'!B101</f>
        <v>0</v>
      </c>
      <c r="D101" s="32">
        <f>'Begroting SUMS_SU NP'!C101</f>
        <v>0</v>
      </c>
      <c r="E101" s="33">
        <f>'Begroting SUMS_SU NP'!D101</f>
        <v>0</v>
      </c>
      <c r="F101" s="33">
        <f>'Begroting SUMS_SU NP'!E101</f>
        <v>0</v>
      </c>
      <c r="G101" s="40">
        <f t="shared" si="2"/>
        <v>0</v>
      </c>
      <c r="H101" s="34">
        <f>'Begroting SUMS_SU NP'!G101</f>
        <v>0</v>
      </c>
      <c r="I101" s="15">
        <f t="shared" si="3"/>
        <v>0</v>
      </c>
    </row>
    <row r="102" spans="1:9" ht="15" thickBot="1" x14ac:dyDescent="0.4">
      <c r="B102" s="31">
        <f>'Begroting SUMS_SU NP'!A102</f>
        <v>0</v>
      </c>
      <c r="C102" s="31">
        <f>'Begroting SUMS_SU NP'!B102</f>
        <v>0</v>
      </c>
      <c r="D102" s="32">
        <f>'Begroting SUMS_SU NP'!C102</f>
        <v>0</v>
      </c>
      <c r="E102" s="33">
        <f>'Begroting SUMS_SU NP'!D102</f>
        <v>0</v>
      </c>
      <c r="F102" s="33">
        <f>'Begroting SUMS_SU NP'!E102</f>
        <v>0</v>
      </c>
      <c r="G102" s="40">
        <f t="shared" si="2"/>
        <v>0</v>
      </c>
      <c r="H102" s="34">
        <f>'Begroting SUMS_SU NP'!G102</f>
        <v>0</v>
      </c>
      <c r="I102" s="15">
        <f t="shared" si="3"/>
        <v>0</v>
      </c>
    </row>
    <row r="103" spans="1:9" ht="15" thickBot="1" x14ac:dyDescent="0.4">
      <c r="B103" s="16" t="s">
        <v>13</v>
      </c>
      <c r="C103" s="6"/>
      <c r="D103" s="6"/>
      <c r="E103" s="6"/>
      <c r="F103" s="6"/>
      <c r="G103" s="6"/>
      <c r="H103" s="6"/>
      <c r="I103" s="17">
        <f>SUM(I88:I102)</f>
        <v>0</v>
      </c>
    </row>
    <row r="107" spans="1:9" ht="15" thickBot="1" x14ac:dyDescent="0.4"/>
    <row r="108" spans="1:9" x14ac:dyDescent="0.35">
      <c r="A108" s="8"/>
      <c r="B108" s="155" t="s">
        <v>21</v>
      </c>
      <c r="C108" s="155"/>
      <c r="D108" s="155"/>
      <c r="E108" s="155"/>
      <c r="F108" s="155"/>
      <c r="G108" s="156"/>
    </row>
    <row r="109" spans="1:9" x14ac:dyDescent="0.35">
      <c r="A109" s="8"/>
      <c r="B109" s="143" t="e" cm="1" vm="1">
        <f t="array" aca="1" ref="B109" ca="1">'Begroting SUMS_SU NP'!A109:F113</f>
        <v>#VALUE!</v>
      </c>
      <c r="C109" s="130"/>
      <c r="D109" s="130"/>
      <c r="E109" s="130"/>
      <c r="F109" s="130"/>
      <c r="G109" s="144"/>
    </row>
    <row r="110" spans="1:9" x14ac:dyDescent="0.35">
      <c r="A110" s="8"/>
      <c r="B110" s="145"/>
      <c r="C110" s="133"/>
      <c r="D110" s="133"/>
      <c r="E110" s="133"/>
      <c r="F110" s="133"/>
      <c r="G110" s="146"/>
    </row>
    <row r="111" spans="1:9" x14ac:dyDescent="0.35">
      <c r="A111" s="8"/>
      <c r="B111" s="145"/>
      <c r="C111" s="133"/>
      <c r="D111" s="133"/>
      <c r="E111" s="133"/>
      <c r="F111" s="133"/>
      <c r="G111" s="146"/>
    </row>
    <row r="112" spans="1:9" x14ac:dyDescent="0.35">
      <c r="A112" s="8"/>
      <c r="B112" s="145"/>
      <c r="C112" s="133"/>
      <c r="D112" s="133"/>
      <c r="E112" s="133"/>
      <c r="F112" s="133"/>
      <c r="G112" s="146"/>
    </row>
    <row r="113" spans="1:7" ht="33.75" customHeight="1" thickBot="1" x14ac:dyDescent="0.4">
      <c r="A113" s="8"/>
      <c r="B113" s="147"/>
      <c r="C113" s="148"/>
      <c r="D113" s="148"/>
      <c r="E113" s="148"/>
      <c r="F113" s="148"/>
      <c r="G113" s="149"/>
    </row>
    <row r="116" spans="1:7" ht="16" thickBot="1" x14ac:dyDescent="0.4">
      <c r="B116" s="4" t="s">
        <v>15</v>
      </c>
    </row>
    <row r="117" spans="1:7" ht="29" x14ac:dyDescent="0.35">
      <c r="B117" s="46" t="s">
        <v>36</v>
      </c>
      <c r="C117" s="47">
        <f>'Begroting SUMS_SU NP'!B117</f>
        <v>0</v>
      </c>
    </row>
    <row r="118" spans="1:7" x14ac:dyDescent="0.35">
      <c r="B118" s="21" t="s">
        <v>37</v>
      </c>
      <c r="C118" s="48">
        <f>'Begroting SUMS_SU NP'!B118</f>
        <v>0</v>
      </c>
    </row>
    <row r="119" spans="1:7" x14ac:dyDescent="0.35">
      <c r="B119" s="21" t="s">
        <v>16</v>
      </c>
      <c r="C119" s="49">
        <f>SUM(C117:C118)</f>
        <v>0</v>
      </c>
    </row>
    <row r="120" spans="1:7" ht="15" thickBot="1" x14ac:dyDescent="0.4">
      <c r="B120" s="50" t="s">
        <v>17</v>
      </c>
      <c r="C120" s="51">
        <f>'Begroting SUMS_SU NP'!B120</f>
        <v>0</v>
      </c>
      <c r="D120" s="11"/>
    </row>
  </sheetData>
  <mergeCells count="6">
    <mergeCell ref="B109:G113"/>
    <mergeCell ref="B23:C23"/>
    <mergeCell ref="B24:C24"/>
    <mergeCell ref="B30:G30"/>
    <mergeCell ref="B65:C65"/>
    <mergeCell ref="B108:G108"/>
  </mergeCells>
  <conditionalFormatting sqref="C120">
    <cfRule type="cellIs" dxfId="3" priority="1" operator="lessThanOrEqual">
      <formula>1500000</formula>
    </cfRule>
    <cfRule type="cellIs" dxfId="2" priority="2" operator="greaterThan">
      <formula>1500000</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48DC-C987-4CAF-925A-B951E9C7B8DE}">
  <sheetPr>
    <tabColor theme="5" tint="-0.249977111117893"/>
  </sheetPr>
  <dimension ref="A1:K121"/>
  <sheetViews>
    <sheetView topLeftCell="A70" workbookViewId="0">
      <selection activeCell="C121" sqref="C121"/>
    </sheetView>
  </sheetViews>
  <sheetFormatPr defaultRowHeight="14.5" x14ac:dyDescent="0.35"/>
  <cols>
    <col min="2" max="2" width="47.26953125" customWidth="1"/>
    <col min="3" max="3" width="29.453125" bestFit="1" customWidth="1"/>
    <col min="4" max="4" width="37.1796875" customWidth="1"/>
    <col min="5" max="5" width="22" customWidth="1"/>
    <col min="6" max="6" width="19.26953125" customWidth="1"/>
    <col min="7" max="7" width="19.54296875" customWidth="1"/>
    <col min="8" max="8" width="26.54296875" customWidth="1"/>
    <col min="9" max="9" width="32" customWidth="1"/>
    <col min="10" max="10" width="48.81640625" customWidth="1"/>
    <col min="11" max="11" width="0" hidden="1" customWidth="1"/>
  </cols>
  <sheetData>
    <row r="1" spans="1:7" x14ac:dyDescent="0.35">
      <c r="B1" s="1"/>
    </row>
    <row r="4" spans="1:7" x14ac:dyDescent="0.35">
      <c r="B4" s="10" t="s">
        <v>18</v>
      </c>
    </row>
    <row r="5" spans="1:7" x14ac:dyDescent="0.35">
      <c r="C5" s="52" t="s">
        <v>78</v>
      </c>
    </row>
    <row r="6" spans="1:7" ht="15.5" x14ac:dyDescent="0.35">
      <c r="B6" s="4" t="s">
        <v>0</v>
      </c>
      <c r="G6" s="4" t="s">
        <v>22</v>
      </c>
    </row>
    <row r="7" spans="1:7" x14ac:dyDescent="0.35">
      <c r="B7" s="3" t="s">
        <v>1</v>
      </c>
      <c r="C7" s="28">
        <f>'Begroting SUMS_SU NP'!B9</f>
        <v>0</v>
      </c>
      <c r="G7" t="s">
        <v>23</v>
      </c>
    </row>
    <row r="8" spans="1:7" x14ac:dyDescent="0.35">
      <c r="B8" s="3" t="s">
        <v>25</v>
      </c>
      <c r="C8" s="3" t="s">
        <v>26</v>
      </c>
      <c r="D8" s="23"/>
    </row>
    <row r="10" spans="1:7" x14ac:dyDescent="0.35">
      <c r="B10" s="1"/>
    </row>
    <row r="12" spans="1:7" ht="15.5" x14ac:dyDescent="0.35">
      <c r="B12" s="4" t="s">
        <v>2</v>
      </c>
    </row>
    <row r="13" spans="1:7" x14ac:dyDescent="0.35">
      <c r="B13" s="3" t="s">
        <v>3</v>
      </c>
      <c r="C13" s="28">
        <f>'Begroting SUMS_SU NP'!B15</f>
        <v>0</v>
      </c>
    </row>
    <row r="14" spans="1:7" x14ac:dyDescent="0.35">
      <c r="B14" s="12" t="s">
        <v>24</v>
      </c>
      <c r="C14" s="39">
        <f>'Begroting SUMS_SU NP'!B16</f>
        <v>0</v>
      </c>
      <c r="D14" s="10" t="s">
        <v>45</v>
      </c>
    </row>
    <row r="15" spans="1:7" x14ac:dyDescent="0.35">
      <c r="B15" s="3" t="s">
        <v>4</v>
      </c>
      <c r="C15" s="45">
        <f>'Begroting SUMS_SU NP'!B17</f>
        <v>0</v>
      </c>
    </row>
    <row r="16" spans="1:7" x14ac:dyDescent="0.35">
      <c r="A16" s="2"/>
      <c r="B16" s="3" t="s">
        <v>5</v>
      </c>
      <c r="C16" s="45">
        <f>'Begroting SUMS_SU NP'!B18</f>
        <v>0</v>
      </c>
    </row>
    <row r="17" spans="1:7" x14ac:dyDescent="0.35">
      <c r="B17" s="41" t="s">
        <v>46</v>
      </c>
    </row>
    <row r="19" spans="1:7" ht="23.5" x14ac:dyDescent="0.55000000000000004">
      <c r="B19" s="9" t="s">
        <v>6</v>
      </c>
      <c r="D19" s="23"/>
    </row>
    <row r="20" spans="1:7" x14ac:dyDescent="0.35">
      <c r="D20" s="23"/>
    </row>
    <row r="21" spans="1:7" x14ac:dyDescent="0.35">
      <c r="B21" s="5" t="s">
        <v>7</v>
      </c>
    </row>
    <row r="22" spans="1:7" x14ac:dyDescent="0.35">
      <c r="B22" s="5"/>
    </row>
    <row r="23" spans="1:7" ht="15" thickBot="1" x14ac:dyDescent="0.4">
      <c r="B23" s="5"/>
    </row>
    <row r="24" spans="1:7" ht="30" customHeight="1" thickBot="1" x14ac:dyDescent="0.4">
      <c r="B24" s="150" t="s">
        <v>36</v>
      </c>
      <c r="C24" s="151"/>
      <c r="D24" s="26" t="s">
        <v>42</v>
      </c>
    </row>
    <row r="25" spans="1:7" ht="15" thickBot="1" x14ac:dyDescent="0.4">
      <c r="B25" s="152" t="s">
        <v>43</v>
      </c>
      <c r="C25" s="153"/>
      <c r="D25" s="27">
        <f>'Begroting SUMS_SU NP'!C25</f>
        <v>0</v>
      </c>
    </row>
    <row r="26" spans="1:7" ht="15" thickBot="1" x14ac:dyDescent="0.4">
      <c r="B26" s="38" t="s">
        <v>44</v>
      </c>
      <c r="C26" s="6"/>
      <c r="D26" s="43">
        <f>SUM(D25)</f>
        <v>0</v>
      </c>
    </row>
    <row r="27" spans="1:7" x14ac:dyDescent="0.35">
      <c r="B27" s="5"/>
    </row>
    <row r="28" spans="1:7" ht="23.5" x14ac:dyDescent="0.55000000000000004">
      <c r="B28" s="9" t="s">
        <v>27</v>
      </c>
    </row>
    <row r="29" spans="1:7" x14ac:dyDescent="0.35">
      <c r="B29" s="5"/>
    </row>
    <row r="30" spans="1:7" ht="15" thickBot="1" x14ac:dyDescent="0.4">
      <c r="G30" s="44"/>
    </row>
    <row r="31" spans="1:7" x14ac:dyDescent="0.35">
      <c r="A31" s="8"/>
      <c r="B31" s="154" t="s">
        <v>19</v>
      </c>
      <c r="C31" s="155"/>
      <c r="D31" s="155"/>
      <c r="E31" s="155"/>
      <c r="F31" s="155"/>
      <c r="G31" s="156"/>
    </row>
    <row r="32" spans="1:7" x14ac:dyDescent="0.35">
      <c r="B32" s="21" t="s">
        <v>38</v>
      </c>
      <c r="C32" s="3" t="s">
        <v>8</v>
      </c>
      <c r="D32" s="3" t="s">
        <v>12</v>
      </c>
      <c r="E32" s="3" t="s">
        <v>9</v>
      </c>
      <c r="F32" s="3" t="s">
        <v>10</v>
      </c>
      <c r="G32" s="22" t="s">
        <v>11</v>
      </c>
    </row>
    <row r="33" spans="2:7" x14ac:dyDescent="0.35">
      <c r="B33" s="28">
        <f>'Begroting SUMS_SU NP'!A32</f>
        <v>0</v>
      </c>
      <c r="C33" s="28">
        <f>'Begroting SUMS_SU NP'!B32</f>
        <v>0</v>
      </c>
      <c r="D33" s="28">
        <f>'Begroting SUMS_SU NP'!C32</f>
        <v>0</v>
      </c>
      <c r="E33" s="28">
        <f>'Begroting SUMS_SU NP'!D32</f>
        <v>0</v>
      </c>
      <c r="F33" s="29">
        <f>'Begroting SUMS_SU NP'!E32</f>
        <v>0</v>
      </c>
      <c r="G33" s="25">
        <f>E33*F33</f>
        <v>0</v>
      </c>
    </row>
    <row r="34" spans="2:7" x14ac:dyDescent="0.35">
      <c r="B34" s="28">
        <f>'Begroting SUMS_SU NP'!A33</f>
        <v>0</v>
      </c>
      <c r="C34" s="28">
        <f>'Begroting SUMS_SU NP'!B33</f>
        <v>0</v>
      </c>
      <c r="D34" s="28">
        <f>'Begroting SUMS_SU NP'!C33</f>
        <v>0</v>
      </c>
      <c r="E34" s="28">
        <f>'Begroting SUMS_SU NP'!D33</f>
        <v>0</v>
      </c>
      <c r="F34" s="29">
        <f>'Begroting SUMS_SU NP'!E33</f>
        <v>0</v>
      </c>
      <c r="G34" s="25">
        <f t="shared" ref="G34:G48" si="0">E34*F34</f>
        <v>0</v>
      </c>
    </row>
    <row r="35" spans="2:7" x14ac:dyDescent="0.35">
      <c r="B35" s="28">
        <f>'Begroting SUMS_SU NP'!A34</f>
        <v>0</v>
      </c>
      <c r="C35" s="28">
        <f>'Begroting SUMS_SU NP'!B34</f>
        <v>0</v>
      </c>
      <c r="D35" s="28">
        <f>'Begroting SUMS_SU NP'!C34</f>
        <v>0</v>
      </c>
      <c r="E35" s="28">
        <f>'Begroting SUMS_SU NP'!D34</f>
        <v>0</v>
      </c>
      <c r="F35" s="29">
        <f>'Begroting SUMS_SU NP'!E34</f>
        <v>0</v>
      </c>
      <c r="G35" s="25">
        <f t="shared" si="0"/>
        <v>0</v>
      </c>
    </row>
    <row r="36" spans="2:7" x14ac:dyDescent="0.35">
      <c r="B36" s="28">
        <f>'Begroting SUMS_SU NP'!A35</f>
        <v>0</v>
      </c>
      <c r="C36" s="28">
        <f>'Begroting SUMS_SU NP'!B35</f>
        <v>0</v>
      </c>
      <c r="D36" s="28">
        <f>'Begroting SUMS_SU NP'!C35</f>
        <v>0</v>
      </c>
      <c r="E36" s="28">
        <f>'Begroting SUMS_SU NP'!D35</f>
        <v>0</v>
      </c>
      <c r="F36" s="29">
        <f>'Begroting SUMS_SU NP'!E35</f>
        <v>0</v>
      </c>
      <c r="G36" s="25">
        <f t="shared" si="0"/>
        <v>0</v>
      </c>
    </row>
    <row r="37" spans="2:7" x14ac:dyDescent="0.35">
      <c r="B37" s="28">
        <f>'Begroting SUMS_SU NP'!A36</f>
        <v>0</v>
      </c>
      <c r="C37" s="28">
        <f>'Begroting SUMS_SU NP'!B36</f>
        <v>0</v>
      </c>
      <c r="D37" s="28">
        <f>'Begroting SUMS_SU NP'!C36</f>
        <v>0</v>
      </c>
      <c r="E37" s="28">
        <f>'Begroting SUMS_SU NP'!D36</f>
        <v>0</v>
      </c>
      <c r="F37" s="29">
        <f>'Begroting SUMS_SU NP'!E36</f>
        <v>0</v>
      </c>
      <c r="G37" s="25">
        <f t="shared" si="0"/>
        <v>0</v>
      </c>
    </row>
    <row r="38" spans="2:7" x14ac:dyDescent="0.35">
      <c r="B38" s="28">
        <f>'Begroting SUMS_SU NP'!A37</f>
        <v>0</v>
      </c>
      <c r="C38" s="28">
        <f>'Begroting SUMS_SU NP'!B37</f>
        <v>0</v>
      </c>
      <c r="D38" s="28">
        <f>'Begroting SUMS_SU NP'!C37</f>
        <v>0</v>
      </c>
      <c r="E38" s="28">
        <f>'Begroting SUMS_SU NP'!D37</f>
        <v>0</v>
      </c>
      <c r="F38" s="29">
        <f>'Begroting SUMS_SU NP'!E37</f>
        <v>0</v>
      </c>
      <c r="G38" s="25">
        <f t="shared" si="0"/>
        <v>0</v>
      </c>
    </row>
    <row r="39" spans="2:7" x14ac:dyDescent="0.35">
      <c r="B39" s="28">
        <f>'Begroting SUMS_SU NP'!A38</f>
        <v>0</v>
      </c>
      <c r="C39" s="28">
        <f>'Begroting SUMS_SU NP'!B38</f>
        <v>0</v>
      </c>
      <c r="D39" s="28">
        <f>'Begroting SUMS_SU NP'!C38</f>
        <v>0</v>
      </c>
      <c r="E39" s="28">
        <f>'Begroting SUMS_SU NP'!D38</f>
        <v>0</v>
      </c>
      <c r="F39" s="29">
        <f>'Begroting SUMS_SU NP'!E38</f>
        <v>0</v>
      </c>
      <c r="G39" s="25">
        <f t="shared" si="0"/>
        <v>0</v>
      </c>
    </row>
    <row r="40" spans="2:7" x14ac:dyDescent="0.35">
      <c r="B40" s="28">
        <f>'Begroting SUMS_SU NP'!A39</f>
        <v>0</v>
      </c>
      <c r="C40" s="28">
        <f>'Begroting SUMS_SU NP'!B39</f>
        <v>0</v>
      </c>
      <c r="D40" s="28">
        <f>'Begroting SUMS_SU NP'!C39</f>
        <v>0</v>
      </c>
      <c r="E40" s="28">
        <f>'Begroting SUMS_SU NP'!D39</f>
        <v>0</v>
      </c>
      <c r="F40" s="29">
        <f>'Begroting SUMS_SU NP'!E39</f>
        <v>0</v>
      </c>
      <c r="G40" s="25">
        <f t="shared" si="0"/>
        <v>0</v>
      </c>
    </row>
    <row r="41" spans="2:7" x14ac:dyDescent="0.35">
      <c r="B41" s="28">
        <f>'Begroting SUMS_SU NP'!A40</f>
        <v>0</v>
      </c>
      <c r="C41" s="28">
        <f>'Begroting SUMS_SU NP'!B40</f>
        <v>0</v>
      </c>
      <c r="D41" s="28">
        <f>'Begroting SUMS_SU NP'!C40</f>
        <v>0</v>
      </c>
      <c r="E41" s="28">
        <f>'Begroting SUMS_SU NP'!D40</f>
        <v>0</v>
      </c>
      <c r="F41" s="29">
        <f>'Begroting SUMS_SU NP'!E40</f>
        <v>0</v>
      </c>
      <c r="G41" s="25">
        <f t="shared" si="0"/>
        <v>0</v>
      </c>
    </row>
    <row r="42" spans="2:7" x14ac:dyDescent="0.35">
      <c r="B42" s="28">
        <f>'Begroting SUMS_SU NP'!A41</f>
        <v>0</v>
      </c>
      <c r="C42" s="28">
        <f>'Begroting SUMS_SU NP'!B41</f>
        <v>0</v>
      </c>
      <c r="D42" s="28">
        <f>'Begroting SUMS_SU NP'!C41</f>
        <v>0</v>
      </c>
      <c r="E42" s="28">
        <f>'Begroting SUMS_SU NP'!D41</f>
        <v>0</v>
      </c>
      <c r="F42" s="29">
        <f>'Begroting SUMS_SU NP'!E41</f>
        <v>0</v>
      </c>
      <c r="G42" s="25">
        <f t="shared" si="0"/>
        <v>0</v>
      </c>
    </row>
    <row r="43" spans="2:7" x14ac:dyDescent="0.35">
      <c r="B43" s="28">
        <f>'Begroting SUMS_SU NP'!A42</f>
        <v>0</v>
      </c>
      <c r="C43" s="28">
        <f>'Begroting SUMS_SU NP'!B42</f>
        <v>0</v>
      </c>
      <c r="D43" s="28">
        <f>'Begroting SUMS_SU NP'!C42</f>
        <v>0</v>
      </c>
      <c r="E43" s="28">
        <f>'Begroting SUMS_SU NP'!D42</f>
        <v>0</v>
      </c>
      <c r="F43" s="29">
        <f>'Begroting SUMS_SU NP'!E42</f>
        <v>0</v>
      </c>
      <c r="G43" s="25">
        <f t="shared" si="0"/>
        <v>0</v>
      </c>
    </row>
    <row r="44" spans="2:7" x14ac:dyDescent="0.35">
      <c r="B44" s="28">
        <f>'Begroting SUMS_SU NP'!A43</f>
        <v>0</v>
      </c>
      <c r="C44" s="28">
        <f>'Begroting SUMS_SU NP'!B43</f>
        <v>0</v>
      </c>
      <c r="D44" s="28">
        <f>'Begroting SUMS_SU NP'!C43</f>
        <v>0</v>
      </c>
      <c r="E44" s="28">
        <f>'Begroting SUMS_SU NP'!D43</f>
        <v>0</v>
      </c>
      <c r="F44" s="29">
        <f>'Begroting SUMS_SU NP'!E43</f>
        <v>0</v>
      </c>
      <c r="G44" s="25">
        <f t="shared" si="0"/>
        <v>0</v>
      </c>
    </row>
    <row r="45" spans="2:7" x14ac:dyDescent="0.35">
      <c r="B45" s="28">
        <f>'Begroting SUMS_SU NP'!A44</f>
        <v>0</v>
      </c>
      <c r="C45" s="28">
        <f>'Begroting SUMS_SU NP'!B44</f>
        <v>0</v>
      </c>
      <c r="D45" s="28">
        <f>'Begroting SUMS_SU NP'!C44</f>
        <v>0</v>
      </c>
      <c r="E45" s="28">
        <f>'Begroting SUMS_SU NP'!D44</f>
        <v>0</v>
      </c>
      <c r="F45" s="29">
        <f>'Begroting SUMS_SU NP'!E44</f>
        <v>0</v>
      </c>
      <c r="G45" s="25">
        <f t="shared" si="0"/>
        <v>0</v>
      </c>
    </row>
    <row r="46" spans="2:7" x14ac:dyDescent="0.35">
      <c r="B46" s="28">
        <f>'Begroting SUMS_SU NP'!A45</f>
        <v>0</v>
      </c>
      <c r="C46" s="28">
        <f>'Begroting SUMS_SU NP'!B45</f>
        <v>0</v>
      </c>
      <c r="D46" s="28">
        <f>'Begroting SUMS_SU NP'!C45</f>
        <v>0</v>
      </c>
      <c r="E46" s="28">
        <f>'Begroting SUMS_SU NP'!D45</f>
        <v>0</v>
      </c>
      <c r="F46" s="29">
        <f>'Begroting SUMS_SU NP'!E45</f>
        <v>0</v>
      </c>
      <c r="G46" s="25">
        <f t="shared" si="0"/>
        <v>0</v>
      </c>
    </row>
    <row r="47" spans="2:7" x14ac:dyDescent="0.35">
      <c r="B47" s="28">
        <f>'Begroting SUMS_SU NP'!A46</f>
        <v>0</v>
      </c>
      <c r="C47" s="28">
        <f>'Begroting SUMS_SU NP'!B46</f>
        <v>0</v>
      </c>
      <c r="D47" s="28">
        <f>'Begroting SUMS_SU NP'!C46</f>
        <v>0</v>
      </c>
      <c r="E47" s="28">
        <f>'Begroting SUMS_SU NP'!D46</f>
        <v>0</v>
      </c>
      <c r="F47" s="29">
        <f>'Begroting SUMS_SU NP'!E46</f>
        <v>0</v>
      </c>
      <c r="G47" s="25">
        <f t="shared" si="0"/>
        <v>0</v>
      </c>
    </row>
    <row r="48" spans="2:7" x14ac:dyDescent="0.35">
      <c r="B48" s="28">
        <f>'Begroting SUMS_SU NP'!A47</f>
        <v>0</v>
      </c>
      <c r="C48" s="28">
        <f>'Begroting SUMS_SU NP'!B47</f>
        <v>0</v>
      </c>
      <c r="D48" s="28">
        <f>'Begroting SUMS_SU NP'!C47</f>
        <v>0</v>
      </c>
      <c r="E48" s="28">
        <f>'Begroting SUMS_SU NP'!D47</f>
        <v>0</v>
      </c>
      <c r="F48" s="29">
        <f>'Begroting SUMS_SU NP'!E47</f>
        <v>0</v>
      </c>
      <c r="G48" s="25">
        <f t="shared" si="0"/>
        <v>0</v>
      </c>
    </row>
    <row r="49" spans="1:7" x14ac:dyDescent="0.35">
      <c r="B49" s="28">
        <f>'Begroting SUMS_SU NP'!A48</f>
        <v>0</v>
      </c>
      <c r="C49" s="28">
        <f>'Begroting SUMS_SU NP'!B48</f>
        <v>0</v>
      </c>
      <c r="D49" s="28">
        <f>'Begroting SUMS_SU NP'!C48</f>
        <v>0</v>
      </c>
      <c r="E49" s="28">
        <f>'Begroting SUMS_SU NP'!D48</f>
        <v>0</v>
      </c>
      <c r="F49" s="29">
        <f>'Begroting SUMS_SU NP'!E48</f>
        <v>0</v>
      </c>
      <c r="G49" s="25">
        <f>E49*F49</f>
        <v>0</v>
      </c>
    </row>
    <row r="50" spans="1:7" x14ac:dyDescent="0.35">
      <c r="B50" s="28">
        <f>'Begroting SUMS_SU NP'!A49</f>
        <v>0</v>
      </c>
      <c r="C50" s="28">
        <f>'Begroting SUMS_SU NP'!B49</f>
        <v>0</v>
      </c>
      <c r="D50" s="28">
        <f>'Begroting SUMS_SU NP'!C49</f>
        <v>0</v>
      </c>
      <c r="E50" s="28">
        <f>'Begroting SUMS_SU NP'!D49</f>
        <v>0</v>
      </c>
      <c r="F50" s="29">
        <f>'Begroting SUMS_SU NP'!E49</f>
        <v>0</v>
      </c>
      <c r="G50" s="25">
        <f t="shared" ref="G50:G62" si="1">E50*F50</f>
        <v>0</v>
      </c>
    </row>
    <row r="51" spans="1:7" x14ac:dyDescent="0.35">
      <c r="B51" s="28">
        <f>'Begroting SUMS_SU NP'!A50</f>
        <v>0</v>
      </c>
      <c r="C51" s="28">
        <f>'Begroting SUMS_SU NP'!B50</f>
        <v>0</v>
      </c>
      <c r="D51" s="28">
        <f>'Begroting SUMS_SU NP'!C50</f>
        <v>0</v>
      </c>
      <c r="E51" s="28">
        <f>'Begroting SUMS_SU NP'!D50</f>
        <v>0</v>
      </c>
      <c r="F51" s="29">
        <f>'Begroting SUMS_SU NP'!E50</f>
        <v>0</v>
      </c>
      <c r="G51" s="25">
        <f t="shared" si="1"/>
        <v>0</v>
      </c>
    </row>
    <row r="52" spans="1:7" x14ac:dyDescent="0.35">
      <c r="B52" s="28">
        <f>'Begroting SUMS_SU NP'!A51</f>
        <v>0</v>
      </c>
      <c r="C52" s="28">
        <f>'Begroting SUMS_SU NP'!B51</f>
        <v>0</v>
      </c>
      <c r="D52" s="28">
        <f>'Begroting SUMS_SU NP'!C51</f>
        <v>0</v>
      </c>
      <c r="E52" s="28">
        <f>'Begroting SUMS_SU NP'!D51</f>
        <v>0</v>
      </c>
      <c r="F52" s="29">
        <f>'Begroting SUMS_SU NP'!E51</f>
        <v>0</v>
      </c>
      <c r="G52" s="25">
        <f t="shared" si="1"/>
        <v>0</v>
      </c>
    </row>
    <row r="53" spans="1:7" x14ac:dyDescent="0.35">
      <c r="B53" s="28">
        <f>'Begroting SUMS_SU NP'!A52</f>
        <v>0</v>
      </c>
      <c r="C53" s="28">
        <f>'Begroting SUMS_SU NP'!B52</f>
        <v>0</v>
      </c>
      <c r="D53" s="28">
        <f>'Begroting SUMS_SU NP'!C52</f>
        <v>0</v>
      </c>
      <c r="E53" s="28">
        <f>'Begroting SUMS_SU NP'!D52</f>
        <v>0</v>
      </c>
      <c r="F53" s="29">
        <f>'Begroting SUMS_SU NP'!E52</f>
        <v>0</v>
      </c>
      <c r="G53" s="25">
        <f t="shared" si="1"/>
        <v>0</v>
      </c>
    </row>
    <row r="54" spans="1:7" x14ac:dyDescent="0.35">
      <c r="B54" s="28">
        <f>'Begroting SUMS_SU NP'!A53</f>
        <v>0</v>
      </c>
      <c r="C54" s="28">
        <f>'Begroting SUMS_SU NP'!B53</f>
        <v>0</v>
      </c>
      <c r="D54" s="28">
        <f>'Begroting SUMS_SU NP'!C53</f>
        <v>0</v>
      </c>
      <c r="E54" s="28">
        <f>'Begroting SUMS_SU NP'!D53</f>
        <v>0</v>
      </c>
      <c r="F54" s="29">
        <f>'Begroting SUMS_SU NP'!E53</f>
        <v>0</v>
      </c>
      <c r="G54" s="25">
        <f t="shared" si="1"/>
        <v>0</v>
      </c>
    </row>
    <row r="55" spans="1:7" x14ac:dyDescent="0.35">
      <c r="B55" s="28">
        <f>'Begroting SUMS_SU NP'!A54</f>
        <v>0</v>
      </c>
      <c r="C55" s="28">
        <f>'Begroting SUMS_SU NP'!B54</f>
        <v>0</v>
      </c>
      <c r="D55" s="28">
        <f>'Begroting SUMS_SU NP'!C54</f>
        <v>0</v>
      </c>
      <c r="E55" s="28">
        <f>'Begroting SUMS_SU NP'!D54</f>
        <v>0</v>
      </c>
      <c r="F55" s="29">
        <f>'Begroting SUMS_SU NP'!E54</f>
        <v>0</v>
      </c>
      <c r="G55" s="25">
        <f t="shared" si="1"/>
        <v>0</v>
      </c>
    </row>
    <row r="56" spans="1:7" x14ac:dyDescent="0.35">
      <c r="B56" s="28">
        <f>'Begroting SUMS_SU NP'!A55</f>
        <v>0</v>
      </c>
      <c r="C56" s="28">
        <f>'Begroting SUMS_SU NP'!B55</f>
        <v>0</v>
      </c>
      <c r="D56" s="28">
        <f>'Begroting SUMS_SU NP'!C55</f>
        <v>0</v>
      </c>
      <c r="E56" s="28">
        <f>'Begroting SUMS_SU NP'!D55</f>
        <v>0</v>
      </c>
      <c r="F56" s="29">
        <f>'Begroting SUMS_SU NP'!E55</f>
        <v>0</v>
      </c>
      <c r="G56" s="25">
        <f t="shared" si="1"/>
        <v>0</v>
      </c>
    </row>
    <row r="57" spans="1:7" x14ac:dyDescent="0.35">
      <c r="B57" s="28">
        <f>'Begroting SUMS_SU NP'!A56</f>
        <v>0</v>
      </c>
      <c r="C57" s="28">
        <f>'Begroting SUMS_SU NP'!B56</f>
        <v>0</v>
      </c>
      <c r="D57" s="28">
        <f>'Begroting SUMS_SU NP'!C56</f>
        <v>0</v>
      </c>
      <c r="E57" s="28">
        <f>'Begroting SUMS_SU NP'!D56</f>
        <v>0</v>
      </c>
      <c r="F57" s="29">
        <f>'Begroting SUMS_SU NP'!E56</f>
        <v>0</v>
      </c>
      <c r="G57" s="25">
        <f t="shared" si="1"/>
        <v>0</v>
      </c>
    </row>
    <row r="58" spans="1:7" x14ac:dyDescent="0.35">
      <c r="B58" s="28">
        <f>'Begroting SUMS_SU NP'!A57</f>
        <v>0</v>
      </c>
      <c r="C58" s="28">
        <f>'Begroting SUMS_SU NP'!B57</f>
        <v>0</v>
      </c>
      <c r="D58" s="28">
        <f>'Begroting SUMS_SU NP'!C57</f>
        <v>0</v>
      </c>
      <c r="E58" s="28">
        <f>'Begroting SUMS_SU NP'!D57</f>
        <v>0</v>
      </c>
      <c r="F58" s="29">
        <f>'Begroting SUMS_SU NP'!E57</f>
        <v>0</v>
      </c>
      <c r="G58" s="25">
        <f t="shared" si="1"/>
        <v>0</v>
      </c>
    </row>
    <row r="59" spans="1:7" x14ac:dyDescent="0.35">
      <c r="B59" s="28">
        <f>'Begroting SUMS_SU NP'!A58</f>
        <v>0</v>
      </c>
      <c r="C59" s="28">
        <f>'Begroting SUMS_SU NP'!B58</f>
        <v>0</v>
      </c>
      <c r="D59" s="28">
        <f>'Begroting SUMS_SU NP'!C58</f>
        <v>0</v>
      </c>
      <c r="E59" s="28">
        <f>'Begroting SUMS_SU NP'!D58</f>
        <v>0</v>
      </c>
      <c r="F59" s="29">
        <f>'Begroting SUMS_SU NP'!E58</f>
        <v>0</v>
      </c>
      <c r="G59" s="25">
        <f t="shared" si="1"/>
        <v>0</v>
      </c>
    </row>
    <row r="60" spans="1:7" x14ac:dyDescent="0.35">
      <c r="B60" s="28">
        <f>'Begroting SUMS_SU NP'!A59</f>
        <v>0</v>
      </c>
      <c r="C60" s="28">
        <f>'Begroting SUMS_SU NP'!B59</f>
        <v>0</v>
      </c>
      <c r="D60" s="28">
        <f>'Begroting SUMS_SU NP'!C59</f>
        <v>0</v>
      </c>
      <c r="E60" s="28">
        <f>'Begroting SUMS_SU NP'!D59</f>
        <v>0</v>
      </c>
      <c r="F60" s="29">
        <f>'Begroting SUMS_SU NP'!E59</f>
        <v>0</v>
      </c>
      <c r="G60" s="25">
        <f t="shared" si="1"/>
        <v>0</v>
      </c>
    </row>
    <row r="61" spans="1:7" x14ac:dyDescent="0.35">
      <c r="B61" s="28">
        <f>'Begroting SUMS_SU NP'!A60</f>
        <v>0</v>
      </c>
      <c r="C61" s="28">
        <f>'Begroting SUMS_SU NP'!B60</f>
        <v>0</v>
      </c>
      <c r="D61" s="28">
        <f>'Begroting SUMS_SU NP'!C60</f>
        <v>0</v>
      </c>
      <c r="E61" s="28">
        <f>'Begroting SUMS_SU NP'!D60</f>
        <v>0</v>
      </c>
      <c r="F61" s="29">
        <f>'Begroting SUMS_SU NP'!E60</f>
        <v>0</v>
      </c>
      <c r="G61" s="25">
        <f t="shared" si="1"/>
        <v>0</v>
      </c>
    </row>
    <row r="62" spans="1:7" ht="15" thickBot="1" x14ac:dyDescent="0.4">
      <c r="B62" s="28">
        <f>'Begroting SUMS_SU NP'!A61</f>
        <v>0</v>
      </c>
      <c r="C62" s="28">
        <f>'Begroting SUMS_SU NP'!B61</f>
        <v>0</v>
      </c>
      <c r="D62" s="28">
        <f>'Begroting SUMS_SU NP'!C61</f>
        <v>0</v>
      </c>
      <c r="E62" s="28">
        <f>'Begroting SUMS_SU NP'!D61</f>
        <v>0</v>
      </c>
      <c r="F62" s="29">
        <f>'Begroting SUMS_SU NP'!E61</f>
        <v>0</v>
      </c>
      <c r="G62" s="35">
        <f t="shared" si="1"/>
        <v>0</v>
      </c>
    </row>
    <row r="63" spans="1:7" ht="15" thickBot="1" x14ac:dyDescent="0.4">
      <c r="A63" s="8"/>
      <c r="B63" s="6"/>
      <c r="C63" s="6"/>
      <c r="D63" s="6"/>
      <c r="E63" s="6"/>
      <c r="F63" s="7" t="s">
        <v>13</v>
      </c>
      <c r="G63" s="36">
        <f>SUM(G33:G62)</f>
        <v>0</v>
      </c>
    </row>
    <row r="65" spans="1:11" ht="15" thickBot="1" x14ac:dyDescent="0.4"/>
    <row r="66" spans="1:11" x14ac:dyDescent="0.35">
      <c r="A66" s="8"/>
      <c r="B66" s="154" t="s">
        <v>20</v>
      </c>
      <c r="C66" s="156"/>
    </row>
    <row r="67" spans="1:11" x14ac:dyDescent="0.35">
      <c r="B67" s="21" t="s">
        <v>14</v>
      </c>
      <c r="C67" s="22" t="s">
        <v>28</v>
      </c>
    </row>
    <row r="68" spans="1:11" x14ac:dyDescent="0.35">
      <c r="B68" s="28">
        <f>'Begroting SUMS_SU NP'!A67</f>
        <v>0</v>
      </c>
      <c r="C68" s="30">
        <f>'Begroting SUMS_SU NP'!B67</f>
        <v>0</v>
      </c>
    </row>
    <row r="69" spans="1:11" x14ac:dyDescent="0.35">
      <c r="B69" s="28">
        <f>'Begroting SUMS_SU NP'!A68</f>
        <v>0</v>
      </c>
      <c r="C69" s="30">
        <f>'Begroting SUMS_SU NP'!B68</f>
        <v>0</v>
      </c>
    </row>
    <row r="70" spans="1:11" x14ac:dyDescent="0.35">
      <c r="B70" s="28">
        <f>'Begroting SUMS_SU NP'!A69</f>
        <v>0</v>
      </c>
      <c r="C70" s="30">
        <f>'Begroting SUMS_SU NP'!B69</f>
        <v>0</v>
      </c>
    </row>
    <row r="71" spans="1:11" x14ac:dyDescent="0.35">
      <c r="B71" s="28">
        <f>'Begroting SUMS_SU NP'!A70</f>
        <v>0</v>
      </c>
      <c r="C71" s="30">
        <f>'Begroting SUMS_SU NP'!B70</f>
        <v>0</v>
      </c>
    </row>
    <row r="72" spans="1:11" x14ac:dyDescent="0.35">
      <c r="B72" s="28">
        <f>'Begroting SUMS_SU NP'!A71</f>
        <v>0</v>
      </c>
      <c r="C72" s="30">
        <f>'Begroting SUMS_SU NP'!B71</f>
        <v>0</v>
      </c>
    </row>
    <row r="73" spans="1:11" x14ac:dyDescent="0.35">
      <c r="B73" s="28">
        <f>'Begroting SUMS_SU NP'!A72</f>
        <v>0</v>
      </c>
      <c r="C73" s="30">
        <f>'Begroting SUMS_SU NP'!B72</f>
        <v>0</v>
      </c>
    </row>
    <row r="74" spans="1:11" x14ac:dyDescent="0.35">
      <c r="B74" s="28">
        <f>'Begroting SUMS_SU NP'!A73</f>
        <v>0</v>
      </c>
      <c r="C74" s="30">
        <f>'Begroting SUMS_SU NP'!B73</f>
        <v>0</v>
      </c>
    </row>
    <row r="75" spans="1:11" x14ac:dyDescent="0.35">
      <c r="B75" s="28">
        <f>'Begroting SUMS_SU NP'!A74</f>
        <v>0</v>
      </c>
      <c r="C75" s="30">
        <f>'Begroting SUMS_SU NP'!B74</f>
        <v>0</v>
      </c>
    </row>
    <row r="76" spans="1:11" x14ac:dyDescent="0.35">
      <c r="B76" s="28">
        <f>'Begroting SUMS_SU NP'!A75</f>
        <v>0</v>
      </c>
      <c r="C76" s="30">
        <f>'Begroting SUMS_SU NP'!B75</f>
        <v>0</v>
      </c>
    </row>
    <row r="77" spans="1:11" x14ac:dyDescent="0.35">
      <c r="B77" s="28">
        <f>'Begroting SUMS_SU NP'!A76</f>
        <v>0</v>
      </c>
      <c r="C77" s="30">
        <f>'Begroting SUMS_SU NP'!B76</f>
        <v>0</v>
      </c>
    </row>
    <row r="78" spans="1:11" x14ac:dyDescent="0.35">
      <c r="B78" s="28">
        <f>'Begroting SUMS_SU NP'!A77</f>
        <v>0</v>
      </c>
      <c r="C78" s="30">
        <f>'Begroting SUMS_SU NP'!B77</f>
        <v>0</v>
      </c>
    </row>
    <row r="79" spans="1:11" x14ac:dyDescent="0.35">
      <c r="B79" s="28">
        <f>'Begroting SUMS_SU NP'!A78</f>
        <v>0</v>
      </c>
      <c r="C79" s="30">
        <f>'Begroting SUMS_SU NP'!B78</f>
        <v>0</v>
      </c>
      <c r="K79" s="19" t="s">
        <v>35</v>
      </c>
    </row>
    <row r="80" spans="1:11" x14ac:dyDescent="0.35">
      <c r="B80" s="28">
        <f>'Begroting SUMS_SU NP'!A79</f>
        <v>0</v>
      </c>
      <c r="C80" s="30">
        <f>'Begroting SUMS_SU NP'!B79</f>
        <v>0</v>
      </c>
      <c r="K80" s="20" t="s">
        <v>39</v>
      </c>
    </row>
    <row r="81" spans="1:11" x14ac:dyDescent="0.35">
      <c r="B81" s="28">
        <f>'Begroting SUMS_SU NP'!A80</f>
        <v>0</v>
      </c>
      <c r="C81" s="30">
        <f>'Begroting SUMS_SU NP'!B80</f>
        <v>0</v>
      </c>
      <c r="K81" s="20" t="s">
        <v>40</v>
      </c>
    </row>
    <row r="82" spans="1:11" ht="15" thickBot="1" x14ac:dyDescent="0.4">
      <c r="B82" s="28">
        <f>'Begroting SUMS_SU NP'!A81</f>
        <v>0</v>
      </c>
      <c r="C82" s="30">
        <f>'Begroting SUMS_SU NP'!B81</f>
        <v>0</v>
      </c>
    </row>
    <row r="83" spans="1:11" ht="15" thickBot="1" x14ac:dyDescent="0.4">
      <c r="A83" s="8"/>
      <c r="B83" s="7" t="s">
        <v>13</v>
      </c>
      <c r="C83" s="36">
        <f>SUM(C68:C82)</f>
        <v>0</v>
      </c>
    </row>
    <row r="86" spans="1:11" ht="15" thickBot="1" x14ac:dyDescent="0.4"/>
    <row r="87" spans="1:11" ht="15" thickBot="1" x14ac:dyDescent="0.4">
      <c r="B87" s="24" t="s">
        <v>33</v>
      </c>
      <c r="G87" s="44"/>
      <c r="I87" s="44"/>
    </row>
    <row r="88" spans="1:11" ht="130.5" x14ac:dyDescent="0.35">
      <c r="B88" s="18" t="s">
        <v>34</v>
      </c>
      <c r="C88" s="14" t="s">
        <v>41</v>
      </c>
      <c r="D88" s="13" t="s">
        <v>32</v>
      </c>
      <c r="E88" s="13" t="s">
        <v>29</v>
      </c>
      <c r="F88" s="13" t="s">
        <v>30</v>
      </c>
      <c r="G88" s="13" t="s">
        <v>75</v>
      </c>
      <c r="H88" s="13" t="s">
        <v>31</v>
      </c>
      <c r="I88" s="13" t="s">
        <v>76</v>
      </c>
    </row>
    <row r="89" spans="1:11" x14ac:dyDescent="0.35">
      <c r="B89" s="31">
        <f>'Begroting SUMS_SU NP'!A88</f>
        <v>0</v>
      </c>
      <c r="C89" s="31">
        <f>'Begroting SUMS_SU NP'!B88</f>
        <v>0</v>
      </c>
      <c r="D89" s="32">
        <f>'Begroting SUMS_SU NP'!C88</f>
        <v>0</v>
      </c>
      <c r="E89" s="33">
        <f>'Begroting SUMS_SU NP'!D88</f>
        <v>0</v>
      </c>
      <c r="F89" s="33">
        <f>'Begroting SUMS_SU NP'!E88</f>
        <v>0</v>
      </c>
      <c r="G89" s="40">
        <f>E89-F89</f>
        <v>0</v>
      </c>
      <c r="H89" s="34">
        <f>'Begroting SUMS_SU NP'!G88</f>
        <v>0</v>
      </c>
      <c r="I89" s="15">
        <f>H89*F89</f>
        <v>0</v>
      </c>
    </row>
    <row r="90" spans="1:11" x14ac:dyDescent="0.35">
      <c r="B90" s="31">
        <f>'Begroting SUMS_SU NP'!A89</f>
        <v>0</v>
      </c>
      <c r="C90" s="31">
        <f>'Begroting SUMS_SU NP'!B89</f>
        <v>0</v>
      </c>
      <c r="D90" s="32">
        <f>'Begroting SUMS_SU NP'!C89</f>
        <v>0</v>
      </c>
      <c r="E90" s="33">
        <f>'Begroting SUMS_SU NP'!D89</f>
        <v>0</v>
      </c>
      <c r="F90" s="33">
        <f>'Begroting SUMS_SU NP'!E89</f>
        <v>0</v>
      </c>
      <c r="G90" s="40">
        <f t="shared" ref="G90:G103" si="2">E90-F90</f>
        <v>0</v>
      </c>
      <c r="H90" s="34">
        <f>'Begroting SUMS_SU NP'!G89</f>
        <v>0</v>
      </c>
      <c r="I90" s="15">
        <f t="shared" ref="I90:I103" si="3">H90*F90</f>
        <v>0</v>
      </c>
    </row>
    <row r="91" spans="1:11" x14ac:dyDescent="0.35">
      <c r="B91" s="31">
        <f>'Begroting SUMS_SU NP'!A90</f>
        <v>0</v>
      </c>
      <c r="C91" s="31">
        <f>'Begroting SUMS_SU NP'!B90</f>
        <v>0</v>
      </c>
      <c r="D91" s="32">
        <f>'Begroting SUMS_SU NP'!C90</f>
        <v>0</v>
      </c>
      <c r="E91" s="33">
        <f>'Begroting SUMS_SU NP'!D90</f>
        <v>0</v>
      </c>
      <c r="F91" s="33">
        <f>'Begroting SUMS_SU NP'!E90</f>
        <v>0</v>
      </c>
      <c r="G91" s="40">
        <f t="shared" si="2"/>
        <v>0</v>
      </c>
      <c r="H91" s="34">
        <f>'Begroting SUMS_SU NP'!G90</f>
        <v>0</v>
      </c>
      <c r="I91" s="15">
        <f t="shared" si="3"/>
        <v>0</v>
      </c>
    </row>
    <row r="92" spans="1:11" x14ac:dyDescent="0.35">
      <c r="B92" s="31">
        <f>'Begroting SUMS_SU NP'!A91</f>
        <v>0</v>
      </c>
      <c r="C92" s="31">
        <f>'Begroting SUMS_SU NP'!B91</f>
        <v>0</v>
      </c>
      <c r="D92" s="32">
        <f>'Begroting SUMS_SU NP'!C91</f>
        <v>0</v>
      </c>
      <c r="E92" s="33">
        <f>'Begroting SUMS_SU NP'!D91</f>
        <v>0</v>
      </c>
      <c r="F92" s="33">
        <f>'Begroting SUMS_SU NP'!E91</f>
        <v>0</v>
      </c>
      <c r="G92" s="40">
        <f t="shared" si="2"/>
        <v>0</v>
      </c>
      <c r="H92" s="34">
        <f>'Begroting SUMS_SU NP'!G91</f>
        <v>0</v>
      </c>
      <c r="I92" s="15">
        <f t="shared" si="3"/>
        <v>0</v>
      </c>
    </row>
    <row r="93" spans="1:11" x14ac:dyDescent="0.35">
      <c r="B93" s="31">
        <f>'Begroting SUMS_SU NP'!A92</f>
        <v>0</v>
      </c>
      <c r="C93" s="31">
        <f>'Begroting SUMS_SU NP'!B92</f>
        <v>0</v>
      </c>
      <c r="D93" s="32">
        <f>'Begroting SUMS_SU NP'!C92</f>
        <v>0</v>
      </c>
      <c r="E93" s="33">
        <f>'Begroting SUMS_SU NP'!D92</f>
        <v>0</v>
      </c>
      <c r="F93" s="33">
        <f>'Begroting SUMS_SU NP'!E92</f>
        <v>0</v>
      </c>
      <c r="G93" s="40">
        <f t="shared" si="2"/>
        <v>0</v>
      </c>
      <c r="H93" s="34">
        <f>'Begroting SUMS_SU NP'!G92</f>
        <v>0</v>
      </c>
      <c r="I93" s="15">
        <f t="shared" si="3"/>
        <v>0</v>
      </c>
    </row>
    <row r="94" spans="1:11" x14ac:dyDescent="0.35">
      <c r="B94" s="31">
        <f>'Begroting SUMS_SU NP'!A93</f>
        <v>0</v>
      </c>
      <c r="C94" s="31">
        <f>'Begroting SUMS_SU NP'!B93</f>
        <v>0</v>
      </c>
      <c r="D94" s="32">
        <f>'Begroting SUMS_SU NP'!C93</f>
        <v>0</v>
      </c>
      <c r="E94" s="33">
        <f>'Begroting SUMS_SU NP'!D93</f>
        <v>0</v>
      </c>
      <c r="F94" s="33">
        <f>'Begroting SUMS_SU NP'!E93</f>
        <v>0</v>
      </c>
      <c r="G94" s="40">
        <f t="shared" si="2"/>
        <v>0</v>
      </c>
      <c r="H94" s="34">
        <f>'Begroting SUMS_SU NP'!G93</f>
        <v>0</v>
      </c>
      <c r="I94" s="15">
        <f t="shared" si="3"/>
        <v>0</v>
      </c>
    </row>
    <row r="95" spans="1:11" x14ac:dyDescent="0.35">
      <c r="B95" s="31">
        <f>'Begroting SUMS_SU NP'!A94</f>
        <v>0</v>
      </c>
      <c r="C95" s="31">
        <f>'Begroting SUMS_SU NP'!B94</f>
        <v>0</v>
      </c>
      <c r="D95" s="32">
        <f>'Begroting SUMS_SU NP'!C94</f>
        <v>0</v>
      </c>
      <c r="E95" s="33">
        <f>'Begroting SUMS_SU NP'!D94</f>
        <v>0</v>
      </c>
      <c r="F95" s="33">
        <f>'Begroting SUMS_SU NP'!E94</f>
        <v>0</v>
      </c>
      <c r="G95" s="40">
        <f t="shared" si="2"/>
        <v>0</v>
      </c>
      <c r="H95" s="34">
        <f>'Begroting SUMS_SU NP'!G94</f>
        <v>0</v>
      </c>
      <c r="I95" s="15">
        <f t="shared" si="3"/>
        <v>0</v>
      </c>
    </row>
    <row r="96" spans="1:11" x14ac:dyDescent="0.35">
      <c r="B96" s="31">
        <f>'Begroting SUMS_SU NP'!A95</f>
        <v>0</v>
      </c>
      <c r="C96" s="31">
        <f>'Begroting SUMS_SU NP'!B95</f>
        <v>0</v>
      </c>
      <c r="D96" s="32">
        <f>'Begroting SUMS_SU NP'!C95</f>
        <v>0</v>
      </c>
      <c r="E96" s="33">
        <f>'Begroting SUMS_SU NP'!D95</f>
        <v>0</v>
      </c>
      <c r="F96" s="33">
        <f>'Begroting SUMS_SU NP'!E95</f>
        <v>0</v>
      </c>
      <c r="G96" s="40">
        <f t="shared" si="2"/>
        <v>0</v>
      </c>
      <c r="H96" s="34">
        <f>'Begroting SUMS_SU NP'!G95</f>
        <v>0</v>
      </c>
      <c r="I96" s="15">
        <f t="shared" si="3"/>
        <v>0</v>
      </c>
    </row>
    <row r="97" spans="1:9" x14ac:dyDescent="0.35">
      <c r="B97" s="31">
        <f>'Begroting SUMS_SU NP'!A96</f>
        <v>0</v>
      </c>
      <c r="C97" s="31">
        <f>'Begroting SUMS_SU NP'!B96</f>
        <v>0</v>
      </c>
      <c r="D97" s="32">
        <f>'Begroting SUMS_SU NP'!C96</f>
        <v>0</v>
      </c>
      <c r="E97" s="33">
        <f>'Begroting SUMS_SU NP'!D96</f>
        <v>0</v>
      </c>
      <c r="F97" s="33">
        <f>'Begroting SUMS_SU NP'!E96</f>
        <v>0</v>
      </c>
      <c r="G97" s="40">
        <f t="shared" si="2"/>
        <v>0</v>
      </c>
      <c r="H97" s="34">
        <f>'Begroting SUMS_SU NP'!G96</f>
        <v>0</v>
      </c>
      <c r="I97" s="15">
        <f t="shared" si="3"/>
        <v>0</v>
      </c>
    </row>
    <row r="98" spans="1:9" x14ac:dyDescent="0.35">
      <c r="B98" s="31">
        <f>'Begroting SUMS_SU NP'!A97</f>
        <v>0</v>
      </c>
      <c r="C98" s="31">
        <f>'Begroting SUMS_SU NP'!B97</f>
        <v>0</v>
      </c>
      <c r="D98" s="32">
        <f>'Begroting SUMS_SU NP'!C97</f>
        <v>0</v>
      </c>
      <c r="E98" s="33">
        <f>'Begroting SUMS_SU NP'!D97</f>
        <v>0</v>
      </c>
      <c r="F98" s="33">
        <f>'Begroting SUMS_SU NP'!E97</f>
        <v>0</v>
      </c>
      <c r="G98" s="40">
        <f t="shared" si="2"/>
        <v>0</v>
      </c>
      <c r="H98" s="34">
        <f>'Begroting SUMS_SU NP'!G97</f>
        <v>0</v>
      </c>
      <c r="I98" s="15">
        <f t="shared" si="3"/>
        <v>0</v>
      </c>
    </row>
    <row r="99" spans="1:9" x14ac:dyDescent="0.35">
      <c r="B99" s="31">
        <f>'Begroting SUMS_SU NP'!A98</f>
        <v>0</v>
      </c>
      <c r="C99" s="31">
        <f>'Begroting SUMS_SU NP'!B98</f>
        <v>0</v>
      </c>
      <c r="D99" s="32">
        <f>'Begroting SUMS_SU NP'!C98</f>
        <v>0</v>
      </c>
      <c r="E99" s="33">
        <f>'Begroting SUMS_SU NP'!D98</f>
        <v>0</v>
      </c>
      <c r="F99" s="33">
        <f>'Begroting SUMS_SU NP'!E98</f>
        <v>0</v>
      </c>
      <c r="G99" s="40">
        <f t="shared" si="2"/>
        <v>0</v>
      </c>
      <c r="H99" s="34">
        <f>'Begroting SUMS_SU NP'!G98</f>
        <v>0</v>
      </c>
      <c r="I99" s="15">
        <f t="shared" si="3"/>
        <v>0</v>
      </c>
    </row>
    <row r="100" spans="1:9" x14ac:dyDescent="0.35">
      <c r="B100" s="31">
        <f>'Begroting SUMS_SU NP'!A99</f>
        <v>0</v>
      </c>
      <c r="C100" s="31">
        <f>'Begroting SUMS_SU NP'!B99</f>
        <v>0</v>
      </c>
      <c r="D100" s="32">
        <f>'Begroting SUMS_SU NP'!C99</f>
        <v>0</v>
      </c>
      <c r="E100" s="33">
        <f>'Begroting SUMS_SU NP'!D99</f>
        <v>0</v>
      </c>
      <c r="F100" s="33">
        <f>'Begroting SUMS_SU NP'!E99</f>
        <v>0</v>
      </c>
      <c r="G100" s="40">
        <f t="shared" si="2"/>
        <v>0</v>
      </c>
      <c r="H100" s="34">
        <f>'Begroting SUMS_SU NP'!G99</f>
        <v>0</v>
      </c>
      <c r="I100" s="15">
        <f t="shared" si="3"/>
        <v>0</v>
      </c>
    </row>
    <row r="101" spans="1:9" x14ac:dyDescent="0.35">
      <c r="B101" s="31">
        <f>'Begroting SUMS_SU NP'!A100</f>
        <v>0</v>
      </c>
      <c r="C101" s="31">
        <f>'Begroting SUMS_SU NP'!B100</f>
        <v>0</v>
      </c>
      <c r="D101" s="32">
        <f>'Begroting SUMS_SU NP'!C100</f>
        <v>0</v>
      </c>
      <c r="E101" s="33">
        <f>'Begroting SUMS_SU NP'!D100</f>
        <v>0</v>
      </c>
      <c r="F101" s="33">
        <f>'Begroting SUMS_SU NP'!E100</f>
        <v>0</v>
      </c>
      <c r="G101" s="40">
        <f t="shared" si="2"/>
        <v>0</v>
      </c>
      <c r="H101" s="34">
        <f>'Begroting SUMS_SU NP'!G100</f>
        <v>0</v>
      </c>
      <c r="I101" s="15">
        <f t="shared" si="3"/>
        <v>0</v>
      </c>
    </row>
    <row r="102" spans="1:9" x14ac:dyDescent="0.35">
      <c r="B102" s="31">
        <f>'Begroting SUMS_SU NP'!A101</f>
        <v>0</v>
      </c>
      <c r="C102" s="31">
        <f>'Begroting SUMS_SU NP'!B101</f>
        <v>0</v>
      </c>
      <c r="D102" s="32">
        <f>'Begroting SUMS_SU NP'!C101</f>
        <v>0</v>
      </c>
      <c r="E102" s="33">
        <f>'Begroting SUMS_SU NP'!D101</f>
        <v>0</v>
      </c>
      <c r="F102" s="33">
        <f>'Begroting SUMS_SU NP'!E101</f>
        <v>0</v>
      </c>
      <c r="G102" s="40">
        <f t="shared" si="2"/>
        <v>0</v>
      </c>
      <c r="H102" s="34">
        <f>'Begroting SUMS_SU NP'!G101</f>
        <v>0</v>
      </c>
      <c r="I102" s="15">
        <f t="shared" si="3"/>
        <v>0</v>
      </c>
    </row>
    <row r="103" spans="1:9" ht="15" thickBot="1" x14ac:dyDescent="0.4">
      <c r="B103" s="31">
        <f>'Begroting SUMS_SU NP'!A102</f>
        <v>0</v>
      </c>
      <c r="C103" s="31">
        <f>'Begroting SUMS_SU NP'!B102</f>
        <v>0</v>
      </c>
      <c r="D103" s="32">
        <f>'Begroting SUMS_SU NP'!C102</f>
        <v>0</v>
      </c>
      <c r="E103" s="33">
        <f>'Begroting SUMS_SU NP'!D102</f>
        <v>0</v>
      </c>
      <c r="F103" s="33">
        <f>'Begroting SUMS_SU NP'!E102</f>
        <v>0</v>
      </c>
      <c r="G103" s="40">
        <f t="shared" si="2"/>
        <v>0</v>
      </c>
      <c r="H103" s="34">
        <f>'Begroting SUMS_SU NP'!G102</f>
        <v>0</v>
      </c>
      <c r="I103" s="15">
        <f t="shared" si="3"/>
        <v>0</v>
      </c>
    </row>
    <row r="104" spans="1:9" ht="15" thickBot="1" x14ac:dyDescent="0.4">
      <c r="B104" s="16" t="s">
        <v>13</v>
      </c>
      <c r="C104" s="6"/>
      <c r="D104" s="6"/>
      <c r="E104" s="6"/>
      <c r="F104" s="6"/>
      <c r="G104" s="6"/>
      <c r="H104" s="6"/>
      <c r="I104" s="17">
        <f>SUM(I89:I103)</f>
        <v>0</v>
      </c>
    </row>
    <row r="108" spans="1:9" ht="15" thickBot="1" x14ac:dyDescent="0.4"/>
    <row r="109" spans="1:9" x14ac:dyDescent="0.35">
      <c r="A109" s="8"/>
      <c r="B109" s="155" t="s">
        <v>21</v>
      </c>
      <c r="C109" s="155"/>
      <c r="D109" s="155"/>
      <c r="E109" s="155"/>
      <c r="F109" s="155"/>
      <c r="G109" s="156"/>
    </row>
    <row r="110" spans="1:9" x14ac:dyDescent="0.35">
      <c r="A110" s="8"/>
      <c r="B110" s="143" t="e" cm="1" vm="1">
        <f t="array" aca="1" ref="B110" ca="1">'Begroting SUMS_SU NP'!A109:F113</f>
        <v>#VALUE!</v>
      </c>
      <c r="C110" s="130"/>
      <c r="D110" s="130"/>
      <c r="E110" s="130"/>
      <c r="F110" s="130"/>
      <c r="G110" s="144"/>
    </row>
    <row r="111" spans="1:9" x14ac:dyDescent="0.35">
      <c r="A111" s="8"/>
      <c r="B111" s="145"/>
      <c r="C111" s="133"/>
      <c r="D111" s="133"/>
      <c r="E111" s="133"/>
      <c r="F111" s="133"/>
      <c r="G111" s="146"/>
    </row>
    <row r="112" spans="1:9" x14ac:dyDescent="0.35">
      <c r="A112" s="8"/>
      <c r="B112" s="145"/>
      <c r="C112" s="133"/>
      <c r="D112" s="133"/>
      <c r="E112" s="133"/>
      <c r="F112" s="133"/>
      <c r="G112" s="146"/>
    </row>
    <row r="113" spans="1:7" x14ac:dyDescent="0.35">
      <c r="A113" s="8"/>
      <c r="B113" s="145"/>
      <c r="C113" s="133"/>
      <c r="D113" s="133"/>
      <c r="E113" s="133"/>
      <c r="F113" s="133"/>
      <c r="G113" s="146"/>
    </row>
    <row r="114" spans="1:7" ht="33.75" customHeight="1" thickBot="1" x14ac:dyDescent="0.4">
      <c r="A114" s="8"/>
      <c r="B114" s="147"/>
      <c r="C114" s="148"/>
      <c r="D114" s="148"/>
      <c r="E114" s="148"/>
      <c r="F114" s="148"/>
      <c r="G114" s="149"/>
    </row>
    <row r="117" spans="1:7" ht="16" thickBot="1" x14ac:dyDescent="0.4">
      <c r="B117" s="4" t="s">
        <v>15</v>
      </c>
    </row>
    <row r="118" spans="1:7" ht="29" x14ac:dyDescent="0.35">
      <c r="B118" s="46" t="s">
        <v>36</v>
      </c>
      <c r="C118" s="47">
        <f>'Begroting SUMS_SU NP'!B117</f>
        <v>0</v>
      </c>
    </row>
    <row r="119" spans="1:7" x14ac:dyDescent="0.35">
      <c r="B119" s="21" t="s">
        <v>37</v>
      </c>
      <c r="C119" s="48">
        <f>'Begroting SUMS_SU NP'!B118</f>
        <v>0</v>
      </c>
    </row>
    <row r="120" spans="1:7" x14ac:dyDescent="0.35">
      <c r="B120" s="21" t="s">
        <v>16</v>
      </c>
      <c r="C120" s="49">
        <f>SUM(C118:C119)</f>
        <v>0</v>
      </c>
    </row>
    <row r="121" spans="1:7" ht="15" thickBot="1" x14ac:dyDescent="0.4">
      <c r="B121" s="50" t="s">
        <v>17</v>
      </c>
      <c r="C121" s="51">
        <f>'Begroting SUMS_SU NP'!B120</f>
        <v>0</v>
      </c>
      <c r="D121" s="11"/>
    </row>
  </sheetData>
  <mergeCells count="6">
    <mergeCell ref="B110:G114"/>
    <mergeCell ref="B24:C24"/>
    <mergeCell ref="B25:C25"/>
    <mergeCell ref="B31:G31"/>
    <mergeCell ref="B66:C66"/>
    <mergeCell ref="B109:G109"/>
  </mergeCells>
  <conditionalFormatting sqref="C121">
    <cfRule type="cellIs" dxfId="1" priority="1" operator="lessThanOrEqual">
      <formula>1500000</formula>
    </cfRule>
    <cfRule type="cellIs" dxfId="0" priority="2" operator="greaterThan">
      <formula>1500000</formula>
    </cfRule>
  </conditionalFormatting>
  <dataValidations count="3">
    <dataValidation allowBlank="1" showInputMessage="1" showErrorMessage="1" promptTitle="Uurtarief*" prompt="Het tarief dient passend te zijn bij de lokale context, de werkzaamheden, de ervaring van de betrokken persoon en de gebruikelijke beloning binnen de organisatie of sector. Het tarief omvat zowel directe loonkosten als toegerekende indirecte kosten." sqref="F32" xr:uid="{15D97668-0E1C-4499-9207-5670BC4E933F}"/>
    <dataValidation allowBlank="1" showInputMessage="1" showErrorMessage="1" promptTitle="Personeelskosten*" prompt="Kosten die betrekking hebben op personen die direct betrokken zijn bij de uitvoering van de activiteiten, voor zover deze redelijk, noodzakelijk en proportioneel zijn ten opzichte van de aard, omvang en beoogde resultaten van het project." sqref="B31" xr:uid="{D1DFCEAA-A4A2-4A00-B271-3F539BF38020}"/>
    <dataValidation allowBlank="1" showInputMessage="1" showErrorMessage="1" promptTitle="Aan derden verschuldigde kosten*" prompt="Aan derden verschuldigde kosten die direct verband houden met de uitvoering van de subsidiabele activiteit en die redelijk, begroot en aantoonbaar zijn Bjvoorbeeld op basis van een tijdens de looptijd van de activiteiten ontvangen factuur." sqref="B66" xr:uid="{C70DD5B5-722C-4F68-9613-66E5B2DE1B98}"/>
  </dataValidations>
  <pageMargins left="0.7" right="0.7" top="0.75" bottom="0.75" header="0.3" footer="0.3"/>
  <drawing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Instructies</vt:lpstr>
      <vt:lpstr>Begroting SUMS_SU NP</vt:lpstr>
      <vt:lpstr>Werkblad FEM</vt:lpstr>
      <vt:lpstr>Bijlage voor de beschikking</vt:lpstr>
      <vt:lpstr>Instructies!Afdrukbereik</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SUMS SU Format begroting NP</dc:title>
  <dc:creator>Rijksdienst voor Ondernemend Nederland</dc:creator>
  <cp:lastModifiedBy>Rijksdienst voor Ondernemend Nederland</cp:lastModifiedBy>
  <dcterms:created xsi:type="dcterms:W3CDTF">2026-07-02T09:02:21Z</dcterms:created>
  <dcterms:modified xsi:type="dcterms:W3CDTF">2026-08-31T13:52:01Z</dcterms:modified>
</cp:coreProperties>
</file>