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4_{040AA6E8-37BF-4289-A128-5B68A01DDD63}" xr6:coauthVersionLast="47" xr6:coauthVersionMax="47" xr10:uidLastSave="{00000000-0000-0000-0000-000000000000}"/>
  <bookViews>
    <workbookView xWindow="-120" yWindow="-120" windowWidth="23280" windowHeight="12600" tabRatio="728" xr2:uid="{332FD38C-47AE-4242-92DB-B498E9E91D04}"/>
  </bookViews>
  <sheets>
    <sheet name="Invulinstructie" sheetId="1" r:id="rId1"/>
    <sheet name="Resultaat scan" sheetId="5" r:id="rId2"/>
    <sheet name="Overzicht maatregelenpakketten" sheetId="3" r:id="rId3"/>
    <sheet name="Invultabellen" sheetId="4" state="hidden" r:id="rId4"/>
  </sheets>
  <definedNames>
    <definedName name="_xlnm.Print_Area" localSheetId="0">Invulinstructie!$A$2:$E$40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14" i="3" l="1"/>
  <c r="K18" i="3"/>
  <c r="K48" i="3"/>
  <c r="K55" i="3"/>
  <c r="K77" i="3"/>
  <c r="K97" i="3"/>
  <c r="I14" i="3"/>
  <c r="J14" i="3"/>
  <c r="I18" i="3"/>
  <c r="J18" i="3"/>
  <c r="I48" i="3"/>
  <c r="J48" i="3"/>
  <c r="I55" i="3"/>
  <c r="J55" i="3"/>
  <c r="I77" i="3"/>
  <c r="J77" i="3"/>
  <c r="I97" i="3"/>
  <c r="J97" i="3"/>
  <c r="C14" i="3"/>
  <c r="D14" i="3"/>
  <c r="E14" i="3"/>
  <c r="F14" i="3"/>
  <c r="G14" i="3"/>
  <c r="H14" i="3"/>
  <c r="C18" i="3"/>
  <c r="D18" i="3"/>
  <c r="E18" i="3"/>
  <c r="F18" i="3"/>
  <c r="G18" i="3"/>
  <c r="H18" i="3"/>
  <c r="C48" i="3"/>
  <c r="D48" i="3"/>
  <c r="E48" i="3"/>
  <c r="F48" i="3"/>
  <c r="G48" i="3"/>
  <c r="H48" i="3"/>
  <c r="C55" i="3"/>
  <c r="D55" i="3"/>
  <c r="E55" i="3"/>
  <c r="F55" i="3"/>
  <c r="G55" i="3"/>
  <c r="H55" i="3"/>
  <c r="C77" i="3"/>
  <c r="D77" i="3"/>
  <c r="E77" i="3"/>
  <c r="F77" i="3"/>
  <c r="G77" i="3"/>
  <c r="H77" i="3"/>
  <c r="C97" i="3"/>
  <c r="D97" i="3"/>
  <c r="E97" i="3"/>
  <c r="F97" i="3"/>
  <c r="G97" i="3"/>
  <c r="H97" i="3"/>
  <c r="B97" i="3"/>
  <c r="B77" i="3"/>
  <c r="B55" i="3"/>
  <c r="B48" i="3"/>
  <c r="L2" i="4" a="1"/>
  <c r="L2" i="4"/>
  <c r="B4" i="5"/>
  <c r="B215" i="3"/>
  <c r="B210" i="3"/>
  <c r="B146" i="3"/>
  <c r="B185" i="3"/>
  <c r="B179" i="3"/>
  <c r="B175" i="3"/>
  <c r="B170" i="3"/>
  <c r="B165" i="3"/>
  <c r="B164" i="3"/>
  <c r="B159" i="3"/>
  <c r="B154" i="3"/>
  <c r="B153" i="3"/>
  <c r="B18" i="3"/>
  <c r="B14" i="3"/>
  <c r="B4"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<sst xmlns="http://schemas.openxmlformats.org/spreadsheetml/2006/main" count="205" uniqueCount="160">
  <si>
    <t>Subsidiemodule Onderzoek Energiehubs (EHUB)</t>
  </si>
  <si>
    <t>Invulinstructie format maatregelenpakketten</t>
  </si>
  <si>
    <t>Dit ingevulde format is verplicht als u aan subsidieaanvraag indient voor een scan in het kader van de subsidieregeling EHUB. U onderzoekt minimaal 3 verschillende maatregelenpakketten om in aanmerking te komen voor subsidie.</t>
  </si>
  <si>
    <r>
      <t>Op het tabblad "</t>
    </r>
    <r>
      <rPr>
        <b/>
        <sz val="12"/>
        <color rgb="FF000000"/>
        <rFont val="Calibri"/>
      </rPr>
      <t>Resultaat scan</t>
    </r>
    <r>
      <rPr>
        <sz val="12"/>
        <color rgb="FF000000"/>
        <rFont val="Calibri"/>
      </rPr>
      <t>" legt u informatie vast over de inbreng in de hub. Ook geeft u een onderbouwde keuze voor het meest geschikte maatregelenpakket. Is geen van de onderzochte pakketten geschikt? Dan onderbouwt u waarom.</t>
    </r>
  </si>
  <si>
    <r>
      <t>U vult op het tabblad "</t>
    </r>
    <r>
      <rPr>
        <b/>
        <sz val="12"/>
        <color rgb="FF000000"/>
        <rFont val="Calibri"/>
      </rPr>
      <t>Overzicht maatregelenpakketten</t>
    </r>
    <r>
      <rPr>
        <sz val="12"/>
        <color rgb="FF000000"/>
        <rFont val="Calibri"/>
      </rPr>
      <t>" per afzonderlijk maatregelenpakket een kolom in. Als een vraag niet van toepassing is, laat u de cel leeg.</t>
    </r>
  </si>
  <si>
    <t>Bewerk het bestand alleen door de vragen te beantwoorden. Het Excelbestand is beveiligd om een goede verwerking van het format te waarborgen. Het ingevulde format uploadt u als .xlsx op het digitale aanvraagformulier onder kopje "Maatregelenpakketten".</t>
  </si>
  <si>
    <t>Versiebeheer</t>
  </si>
  <si>
    <t>Versie</t>
  </si>
  <si>
    <t>Datum</t>
  </si>
  <si>
    <t>Wijzigingen</t>
  </si>
  <si>
    <t>D1.0</t>
  </si>
  <si>
    <t>Publicatieversie</t>
  </si>
  <si>
    <t>Format maatregelenpakketten</t>
  </si>
  <si>
    <t>Versie format</t>
  </si>
  <si>
    <t>Ingevuld door</t>
  </si>
  <si>
    <t>Functie</t>
  </si>
  <si>
    <t>Onderneming</t>
  </si>
  <si>
    <t>Algemeen</t>
  </si>
  <si>
    <t>Beschrijf welke wensen de beoogd energiehub-partners hebben om te verduurzamen of groeien. En hoe de hub hierbij ondersteunt.</t>
  </si>
  <si>
    <t>Beschrijf wat de deelnemers elkaar kunnen bieden op het gebied van contractuele capaciteit, assets en andere (financiële) middelen die de hub kunnen versterken.</t>
  </si>
  <si>
    <t>Conclusie</t>
  </si>
  <si>
    <t>Welk maatregelenpakket is het meest geschikt?</t>
  </si>
  <si>
    <t>Beschrijf hoe met het gekozen maatregelenpakket het gezamenlijk collectief energieprofiel eruit zal zien, in aanvulling op het collectieve profiel.</t>
  </si>
  <si>
    <t>Motiveer waarom het geselecteerde maatregelenpakket het meest geschikt is.
Als géén van de maatregelenpakketten geschikt is, motiveer dan waarom er geen geschikt maatregelenpakket is waarmee een energiehub mogelijk is.</t>
  </si>
  <si>
    <t>Vul op deze regel een werktitel in voor het maatregelenpakket. Deze wordt hieronder dan automatisch ingevuld.</t>
  </si>
  <si>
    <t>Maatregelenpakket #1</t>
  </si>
  <si>
    <t>Maatregelenpakket #2</t>
  </si>
  <si>
    <t>Maatregelenpakket #3</t>
  </si>
  <si>
    <t>Maatregelenpakket #4</t>
  </si>
  <si>
    <t>Maatregelenpakket #5</t>
  </si>
  <si>
    <t>Maatregelenpakket #6</t>
  </si>
  <si>
    <t>Maatregelenpakket #7</t>
  </si>
  <si>
    <t>Maatregelenpakket #8</t>
  </si>
  <si>
    <t>Maatregelenpakket #9</t>
  </si>
  <si>
    <t>Maatregelenpakket #10</t>
  </si>
  <si>
    <t>A. Pakket</t>
  </si>
  <si>
    <t>Korte naam pakket</t>
  </si>
  <si>
    <t>Korte samenvatting maatregelenpakket (max. 300 tekens)</t>
  </si>
  <si>
    <t>B. Maatregelenpakket</t>
  </si>
  <si>
    <t>Geef per element aan of de maatregel wel of geen onderdeel is van het desbetreffende maatregelenpakket. Als een maatregel onderdeel is van het pakket, vul dan ook de detailgegevens van de maatregel in.</t>
  </si>
  <si>
    <t>B.1 Groepstransportovereenkomst (GTO)</t>
  </si>
  <si>
    <t>- gecontracteerd vermogen (kW)</t>
  </si>
  <si>
    <t>B.2 Groepscongestiebeperkingscontract (G-CBC)</t>
  </si>
  <si>
    <t>- vrijgespeeld vermogen (kW)</t>
  </si>
  <si>
    <t>B.3 Cable Pooling</t>
  </si>
  <si>
    <t>- toelichting (max. 300 tekens)</t>
  </si>
  <si>
    <t>- bestaand of nieuw?</t>
  </si>
  <si>
    <t>B.4 Zonopwek</t>
  </si>
  <si>
    <t>- vermogen (kWp)</t>
  </si>
  <si>
    <t>B.5 Windopwek</t>
  </si>
  <si>
    <t>- vermogen (kW)</t>
  </si>
  <si>
    <t>B.5 Overige opwek</t>
  </si>
  <si>
    <t>B.7 Batterijopslag</t>
  </si>
  <si>
    <t>- soort batterij</t>
  </si>
  <si>
    <t>- capaciteit (kWh)</t>
  </si>
  <si>
    <t>C-waarde</t>
  </si>
  <si>
    <t>B.8 Overige vormen van opslag</t>
  </si>
  <si>
    <t>B.9 Vraagsturing</t>
  </si>
  <si>
    <t>- indien van toepassing: flexibel vermogen (kW)</t>
  </si>
  <si>
    <t>B.10 Groepsenergiemanagementsysteem (Groeps-EMS)</t>
  </si>
  <si>
    <t>B.11 Conversie</t>
  </si>
  <si>
    <t>B.12 Overige maatregelen</t>
  </si>
  <si>
    <t>C. Impact pakket</t>
  </si>
  <si>
    <t>C.1 Energetische impact</t>
  </si>
  <si>
    <t>Draagt het maatregelenpakket bij aan:</t>
  </si>
  <si>
    <t>het verkrijgen van toegang tot energie</t>
  </si>
  <si>
    <t>het vergroten van beschikbaarheid van energie</t>
  </si>
  <si>
    <t>de ontsluiting van de productie van duurzame energie</t>
  </si>
  <si>
    <t>Beschrijf beknopt wat de energetische impact is van het maatregelenpakket. (max. 500 tekens)</t>
  </si>
  <si>
    <t>In hoeverre stelt het maatregelenpakket de betrokken ondernemingen in staat te groeien of te verduurzamen? (max. 500 tekens)</t>
  </si>
  <si>
    <t>Voor welke van de beoogd energiehub-partners maakt het maatregelenpakket groei of verduurzaming mogelijk? (max. 500 tekens)</t>
  </si>
  <si>
    <t>Wat is het totale flexibel vermogen dat het maatregelenpakket oplevert? (in kW)</t>
  </si>
  <si>
    <t>C.2 Financiële impact</t>
  </si>
  <si>
    <t>Wat zijn de investeringskosten voor het maatregelenpakket?</t>
  </si>
  <si>
    <t>Wat zijn de jaarlijkse operationele kosten voor het maatregelenpakket?</t>
  </si>
  <si>
    <t>Wat zijn de jaarlijkse opbrengsten van het maatregelenpakket?</t>
  </si>
  <si>
    <t>Wat is de eenvoudige terugverdientijd (ETVT) van het maatregelenpakket?</t>
  </si>
  <si>
    <t>Geef een beknopte toelichting op de business case van het maatregelenpakket. (max. 500 tekens)</t>
  </si>
  <si>
    <t>D. Conclusie</t>
  </si>
  <si>
    <t>D.1 Voordelen maatregelenpakket</t>
  </si>
  <si>
    <t>Voordeel 1 (max. 500 tekens)</t>
  </si>
  <si>
    <t>Voordeel 2 (max. 500 tekens)</t>
  </si>
  <si>
    <t>Voordeel 3 (max. 500 tekens)</t>
  </si>
  <si>
    <t>D.2 Nadelen maatregelenpakket</t>
  </si>
  <si>
    <t>Nadeel 1 (max. 500 tekens)</t>
  </si>
  <si>
    <t>Nadeel 2 (max. 500 tekens)</t>
  </si>
  <si>
    <t>Nadeel 3 (max. 500 tekens)</t>
  </si>
  <si>
    <t>D.3 Haalbaarheid</t>
  </si>
  <si>
    <t>Is het maatregelenpakket technisch haalbaar?</t>
  </si>
  <si>
    <t>Is het maatregelenpakket financieel haalbaar?</t>
  </si>
  <si>
    <t>D.4 Conclusie</t>
  </si>
  <si>
    <t>Geef een beknopte onderbouwing voor de conclusie over de haalbaarheid van het maatregelenpakket. (max. 1.000 tekens)</t>
  </si>
  <si>
    <t>C.4 Andere flexibiliteit</t>
  </si>
  <si>
    <t>Heeft de onderneming andere vormen van flexibiliteit? Denk aan een e-boiler, warmte/koudebuffer, vliegwielopslag. Beschrijft kort (maximaal 120 tekens).</t>
  </si>
  <si>
    <t>Welk vermogen aan andere flexibiliteit is totaal geïnstalleerd? (kW)</t>
  </si>
  <si>
    <t>Bij grootverbruik: gecontracteerd transportvermogen voor afname (kW)</t>
  </si>
  <si>
    <t>Bij grootverbruik: gecontracteerd transportvermogen voor invoeding (kW)</t>
  </si>
  <si>
    <t>Jaarverbruik: afname (kWh)</t>
  </si>
  <si>
    <t>Jaarverbruik: invoeding (kWh)</t>
  </si>
  <si>
    <t>B.2 Tweede aansluiting elektriciteit</t>
  </si>
  <si>
    <t>Soort aansluiting</t>
  </si>
  <si>
    <t>Netbeheerder</t>
  </si>
  <si>
    <t>EAN-code aansluiting</t>
  </si>
  <si>
    <t>B.3 Gasaansluiting</t>
  </si>
  <si>
    <t>Bij grootverbruik: gecontracteerd transportvermogen (m3/h)</t>
  </si>
  <si>
    <t>Jaarverbruik: afname (m3)</t>
  </si>
  <si>
    <t>B.4 Warmteaansluiting</t>
  </si>
  <si>
    <t>Vermogen aansluiting (kW)</t>
  </si>
  <si>
    <t>Jaarverbruik: afname (GJ)</t>
  </si>
  <si>
    <t>Jaarverbruik: productie (GJ)</t>
  </si>
  <si>
    <t>B.5 Waterstof</t>
  </si>
  <si>
    <t>Jaarverbruik: afname (kg)</t>
  </si>
  <si>
    <t>Jaarverbruik: productie (kg)</t>
  </si>
  <si>
    <t>C. Opwek en opslag</t>
  </si>
  <si>
    <t>D. Aansturing en congestie</t>
  </si>
  <si>
    <t>D.1 Aansturing en inzicht</t>
  </si>
  <si>
    <t>Wordt het energieverbruik binnen de onderneming geoptimaliseerd door een EMS?</t>
  </si>
  <si>
    <t>Worden grote verbruikers binnen de onderneming afzonderlijk bemeten?</t>
  </si>
  <si>
    <t>D.2 Netcongestie</t>
  </si>
  <si>
    <t>Heeft de onderneming concrete plannen om te groeien of verduurzamen in de komende 3 jaren?</t>
  </si>
  <si>
    <t>Staat de onderneming op de wachtrij van de netbeheerder voor een verwaarde of nieuwe aansluiting?</t>
  </si>
  <si>
    <t>Heeft de onderneming de afgelopen 3 jaren een waarschuwing ontvangen van de netbeheerder voor het overschrijden van het gecontracteerd transportvermogen?</t>
  </si>
  <si>
    <t>AanslELK</t>
  </si>
  <si>
    <t>NetELK</t>
  </si>
  <si>
    <t>AanslGAS</t>
  </si>
  <si>
    <t>NetGAS</t>
  </si>
  <si>
    <t>JaNee</t>
  </si>
  <si>
    <t>Kleinverbruik: 1 x 10A</t>
  </si>
  <si>
    <t>Tennet</t>
  </si>
  <si>
    <t>Onbemeten</t>
  </si>
  <si>
    <t>GTS</t>
  </si>
  <si>
    <t>ja</t>
  </si>
  <si>
    <t>Kleinverbruik: 1 x 35A</t>
  </si>
  <si>
    <t>Liander</t>
  </si>
  <si>
    <t>G4 (tot 6m3/uur)</t>
  </si>
  <si>
    <t>nee</t>
  </si>
  <si>
    <t>Kleinverbruik: 3 x 25A</t>
  </si>
  <si>
    <t>Enexis</t>
  </si>
  <si>
    <t>G6 (tot 10 m3/uur)</t>
  </si>
  <si>
    <t>Kleinverbruik: 3 x 35A</t>
  </si>
  <si>
    <t>Stedin</t>
  </si>
  <si>
    <t>G10 (tot 16 m3/uur)</t>
  </si>
  <si>
    <t>Kleinverbruik: 3 x 50A</t>
  </si>
  <si>
    <t>Coteq Netbeheer</t>
  </si>
  <si>
    <t>G16 (tot 25 m3/uur)</t>
  </si>
  <si>
    <t>Kleinverbruik: 3 x 63A</t>
  </si>
  <si>
    <t>RENDO Netwerken</t>
  </si>
  <si>
    <t>G25 (tot 40 m3/uur)</t>
  </si>
  <si>
    <t>BestaandNieuw</t>
  </si>
  <si>
    <t>Kleinverbruik: 3 x 80A</t>
  </si>
  <si>
    <t>Westland Infra</t>
  </si>
  <si>
    <t>Grootverbruik</t>
  </si>
  <si>
    <t>bestaand</t>
  </si>
  <si>
    <t>nieuw</t>
  </si>
  <si>
    <t>bestaand, aangevuld met nieuw</t>
  </si>
  <si>
    <t>Batterij</t>
  </si>
  <si>
    <t>NMC</t>
  </si>
  <si>
    <t>LFP</t>
  </si>
  <si>
    <t>Zoutbatterij</t>
  </si>
  <si>
    <t>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</si>
</sst>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 #,##0.00;&quot;€&quot;\ \-#,##0.00"/>
    <numFmt numFmtId="44" formatCode="_ &quot;€&quot;\ * #,##0.00_ ;_ &quot;€&quot;\ * \-#,##0.00_ ;_ &quot;€&quot;\ * &quot;-&quot;??_ ;_ @_ "/>
    <numFmt numFmtId="164" formatCode="d\ mmmm\ yyyy"/>
    <numFmt numFmtId="165" formatCode="0\ &quot;kW&quot;"/>
    <numFmt numFmtId="166" formatCode="0\ &quot;kWh&quot;"/>
    <numFmt numFmtId="167" formatCode="0\ &quot;m3/h&quot;"/>
    <numFmt numFmtId="168" formatCode="0\ &quot;m3&quot;"/>
    <numFmt numFmtId="169" formatCode="0\ &quot;GJ&quot;"/>
    <numFmt numFmtId="170" formatCode="0\ &quot;kWp&quot;"/>
    <numFmt numFmtId="171" formatCode="0.00&quot;C&quot;"/>
  </numFmts>
  <fonts count="14" x14ac:knownFonts="1">
    <font>
      <sz val="11"/>
      <color theme="1"/>
      <name val="Calibri"/>
      <family val="2"/>
    </font>
    <font>
      <b/>
      <sz val="11"/>
      <color theme="0"/>
      <name val="Calibri"/>
      <family val="2"/>
    </font>
    <font>
      <sz val="8"/>
      <name val="Calibri"/>
      <family val="2"/>
    </font>
    <font>
      <sz val="11"/>
      <color theme="1"/>
      <name val="Calibri"/>
      <family val="2"/>
    </font>
    <font>
      <b/>
      <sz val="26"/>
      <color theme="1"/>
      <name val="Calibri"/>
    </font>
    <font>
      <sz val="11"/>
      <color theme="1"/>
      <name val="Calibri"/>
    </font>
    <font>
      <b/>
      <sz val="18"/>
      <color theme="1"/>
      <name val="Calibri"/>
    </font>
    <font>
      <sz val="12"/>
      <color theme="1"/>
      <name val="Calibri"/>
    </font>
    <font>
      <sz val="12"/>
      <color rgb="FF000000"/>
      <name val="Calibri"/>
    </font>
    <font>
      <b/>
      <sz val="12"/>
      <color rgb="FF000000"/>
      <name val="Calibri"/>
    </font>
    <font>
      <b/>
      <sz val="12"/>
      <color theme="1"/>
      <name val="Calibri"/>
    </font>
    <font>
      <i/>
      <sz val="12"/>
      <color theme="1"/>
      <name val="Calibri"/>
    </font>
    <font>
      <b/>
      <i/>
      <u/>
      <sz val="18"/>
      <color theme="1"/>
      <name val="Calibri"/>
    </font>
    <font>
      <sz val="12"/>
      <color theme="1"/>
      <name val="Calibri"/>
      <family val="2"/>
    </font>
  </fonts>
  <fills count="5">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9" tint="0.79998168889431442"/>
        <bgColor indexed="64"/>
      </patternFill>
    </fill>
  </fills>
  <borders count="9">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int="0.3999755851924192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xf numFmtId="44" fontId="3" fillId="0" borderId="0" applyFont="0" applyFill="0" applyBorder="0" applyAlignment="0" applyProtection="0"/>
  </cellStyleXfs>
  <cellXfs count="48">
    <xf numFmtId="0" fontId="0" fillId="0" borderId="0" xfId="0"/>
    <xf numFmtId="0" fontId="0" fillId="3" borderId="6" xfId="0" applyFill="1" applyBorder="1"/>
    <xf numFmtId="0" fontId="0" fillId="0" borderId="6" xfId="0" applyBorder="1"/>
    <xf numFmtId="0" fontId="1" fillId="2" borderId="0" xfId="0" applyFont="1" applyFill="1"/>
    <xf numFmtId="0" fontId="4" fillId="4" borderId="0" xfId="0" applyFont="1" applyFill="1"/>
    <xf numFmtId="0" fontId="5" fillId="4" borderId="0" xfId="0" applyFont="1" applyFill="1"/>
    <xf numFmtId="0" fontId="7" fillId="4" borderId="0" xfId="0" applyFont="1" applyFill="1"/>
    <xf numFmtId="0" fontId="7" fillId="4" borderId="0" xfId="0" applyFont="1" applyFill="1" applyAlignment="1">
      <alignment wrapText="1"/>
    </xf>
    <xf numFmtId="0" fontId="7" fillId="4" borderId="0" xfId="0" applyFont="1" applyFill="1" applyAlignment="1">
      <alignment horizontal="left" vertical="top" wrapText="1"/>
    </xf>
    <xf numFmtId="0" fontId="7" fillId="4" borderId="0" xfId="0" applyFont="1" applyFill="1" applyAlignment="1">
      <alignment horizontal="left" vertical="top"/>
    </xf>
    <xf numFmtId="0" fontId="7" fillId="4" borderId="0" xfId="0" applyFont="1" applyFill="1" applyAlignment="1">
      <alignment horizontal="left" wrapText="1"/>
    </xf>
    <xf numFmtId="0" fontId="7" fillId="4" borderId="0" xfId="0" applyFont="1" applyFill="1" applyAlignment="1">
      <alignment horizontal="left"/>
    </xf>
    <xf numFmtId="0" fontId="11" fillId="4" borderId="2" xfId="0" applyFont="1" applyFill="1" applyBorder="1"/>
    <xf numFmtId="0" fontId="11" fillId="4" borderId="2" xfId="0" applyFont="1" applyFill="1" applyBorder="1" applyAlignment="1">
      <alignment wrapText="1"/>
    </xf>
    <xf numFmtId="0" fontId="7" fillId="4" borderId="2" xfId="0" applyFont="1" applyFill="1" applyBorder="1"/>
    <xf numFmtId="164" fontId="7" fillId="4" borderId="2" xfId="0" applyNumberFormat="1" applyFont="1" applyFill="1" applyBorder="1" applyAlignment="1">
      <alignment horizontal="left" wrapText="1"/>
    </xf>
    <xf numFmtId="0" fontId="5" fillId="4" borderId="0" xfId="0" applyFont="1" applyFill="1" applyAlignment="1">
      <alignment wrapText="1"/>
    </xf>
    <xf numFmtId="0" fontId="6" fillId="4" borderId="0" xfId="0" applyFont="1" applyFill="1"/>
    <xf numFmtId="0" fontId="10" fillId="0" borderId="1" xfId="0" applyFont="1" applyBorder="1" applyAlignment="1" applyProtection="1">
      <alignment horizontal="left"/>
      <protection locked="0"/>
    </xf>
    <xf numFmtId="0" fontId="7" fillId="0" borderId="1" xfId="0" applyFont="1" applyBorder="1" applyAlignment="1" applyProtection="1">
      <alignment horizontal="left"/>
      <protection locked="0"/>
    </xf>
    <xf numFmtId="164" fontId="7" fillId="0" borderId="1" xfId="0" applyNumberFormat="1" applyFont="1" applyBorder="1" applyAlignment="1" applyProtection="1">
      <alignment horizontal="left"/>
      <protection locked="0"/>
    </xf>
    <xf numFmtId="0" fontId="12" fillId="4" borderId="0" xfId="0" applyFont="1" applyFill="1"/>
    <xf numFmtId="0" fontId="7" fillId="4" borderId="0" xfId="0" applyFont="1" applyFill="1" applyAlignment="1">
      <alignment horizontal="center"/>
    </xf>
    <xf numFmtId="0" fontId="7" fillId="0" borderId="1" xfId="0" applyFont="1" applyBorder="1" applyAlignment="1" applyProtection="1">
      <alignment horizontal="center"/>
      <protection locked="0"/>
    </xf>
    <xf numFmtId="0" fontId="10" fillId="0" borderId="1" xfId="0" applyFont="1" applyBorder="1" applyAlignment="1" applyProtection="1">
      <alignment horizontal="center" vertical="center"/>
      <protection locked="0"/>
    </xf>
    <xf numFmtId="0" fontId="7" fillId="0" borderId="1" xfId="0" applyFont="1" applyBorder="1" applyAlignment="1" applyProtection="1">
      <alignment horizontal="center" wrapText="1"/>
      <protection locked="0"/>
    </xf>
    <xf numFmtId="0" fontId="10" fillId="4" borderId="0" xfId="0" applyFont="1" applyFill="1"/>
    <xf numFmtId="0" fontId="7" fillId="4" borderId="0" xfId="0" quotePrefix="1" applyFont="1" applyFill="1" applyAlignment="1">
      <alignment wrapText="1"/>
    </xf>
    <xf numFmtId="165" fontId="7" fillId="0" borderId="1" xfId="0" applyNumberFormat="1" applyFont="1" applyBorder="1" applyAlignment="1" applyProtection="1">
      <alignment horizontal="center"/>
      <protection locked="0"/>
    </xf>
    <xf numFmtId="0" fontId="7" fillId="4" borderId="0" xfId="0" quotePrefix="1" applyFont="1" applyFill="1" applyAlignment="1">
      <alignment horizontal="left" vertical="top" wrapText="1"/>
    </xf>
    <xf numFmtId="0" fontId="7" fillId="4" borderId="0" xfId="0" quotePrefix="1" applyFont="1" applyFill="1"/>
    <xf numFmtId="170" fontId="7" fillId="0" borderId="1" xfId="0" applyNumberFormat="1" applyFont="1" applyBorder="1" applyAlignment="1" applyProtection="1">
      <alignment horizontal="center"/>
      <protection locked="0"/>
    </xf>
    <xf numFmtId="166" fontId="7" fillId="0" borderId="1" xfId="0" applyNumberFormat="1" applyFont="1" applyBorder="1" applyAlignment="1" applyProtection="1">
      <alignment horizontal="center"/>
      <protection locked="0"/>
    </xf>
    <xf numFmtId="171" fontId="7" fillId="4" borderId="0" xfId="0" applyNumberFormat="1" applyFont="1" applyFill="1" applyAlignment="1">
      <alignment horizontal="center"/>
    </xf>
    <xf numFmtId="0" fontId="11" fillId="4" borderId="0" xfId="0" applyFont="1" applyFill="1" applyAlignment="1">
      <alignment wrapText="1"/>
    </xf>
    <xf numFmtId="7" fontId="7" fillId="0" borderId="1" xfId="1" applyNumberFormat="1" applyFont="1" applyBorder="1" applyAlignment="1" applyProtection="1">
      <alignment horizontal="center"/>
      <protection locked="0"/>
    </xf>
    <xf numFmtId="167" fontId="7" fillId="0" borderId="1" xfId="0" applyNumberFormat="1" applyFont="1" applyBorder="1" applyAlignment="1" applyProtection="1">
      <alignment horizontal="center"/>
      <protection locked="0"/>
    </xf>
    <xf numFmtId="168" fontId="7" fillId="0" borderId="1" xfId="0" applyNumberFormat="1" applyFont="1" applyBorder="1" applyAlignment="1" applyProtection="1">
      <alignment horizontal="center"/>
      <protection locked="0"/>
    </xf>
    <xf numFmtId="169" fontId="7" fillId="0" borderId="1" xfId="0" applyNumberFormat="1" applyFont="1" applyBorder="1" applyAlignment="1" applyProtection="1">
      <alignment horizontal="center"/>
      <protection locked="0"/>
    </xf>
    <xf numFmtId="0" fontId="8" fillId="4" borderId="0" xfId="0" applyFont="1" applyFill="1" applyAlignment="1">
      <alignment horizontal="left" vertical="top" wrapText="1"/>
    </xf>
    <xf numFmtId="0" fontId="7" fillId="4" borderId="0" xfId="0" applyFont="1" applyFill="1" applyAlignment="1">
      <alignment horizontal="left" vertical="top" wrapText="1"/>
    </xf>
    <xf numFmtId="0" fontId="10" fillId="4" borderId="3" xfId="0" applyFont="1" applyFill="1" applyBorder="1" applyAlignment="1">
      <alignment horizontal="left"/>
    </xf>
    <xf numFmtId="0" fontId="10" fillId="4" borderId="4" xfId="0" applyFont="1" applyFill="1" applyBorder="1" applyAlignment="1">
      <alignment horizontal="left"/>
    </xf>
    <xf numFmtId="0" fontId="10" fillId="4" borderId="5" xfId="0" applyFont="1" applyFill="1" applyBorder="1" applyAlignment="1">
      <alignment horizontal="left"/>
    </xf>
    <xf numFmtId="0" fontId="6" fillId="4" borderId="0" xfId="0" applyFont="1" applyFill="1" applyAlignment="1">
      <alignment horizontal="left" wrapText="1"/>
    </xf>
    <xf numFmtId="0" fontId="7" fillId="0" borderId="7" xfId="0" applyFont="1" applyBorder="1" applyAlignment="1" applyProtection="1">
      <alignment horizontal="left" vertical="top"/>
      <protection locked="0"/>
    </xf>
    <xf numFmtId="0" fontId="7" fillId="0" borderId="8" xfId="0" applyFont="1" applyBorder="1" applyAlignment="1" applyProtection="1">
      <alignment horizontal="left" vertical="top"/>
      <protection locked="0"/>
    </xf>
    <xf numFmtId="0" fontId="13" fillId="0" borderId="1" xfId="0" applyFont="1" applyBorder="1" applyAlignment="1" applyProtection="1">
      <alignment horizontal="center" wrapText="1"/>
      <protection locked="0"/>
    </xf>
  </cellXfs>
  <cellStyles count="2">
    <cellStyle name="Standaard" xfId="0" builtinId="0"/>
    <cellStyle name="Valuta" xfId="1" builtinId="4"/>
  </cellStyles>
  <dxfs count="22">
    <dxf>
      <border outline="0">
        <top style="thin">
          <color theme="4" tint="0.39997558519241921"/>
        </top>
      </border>
    </dxf>
    <dxf>
      <font>
        <b/>
        <i val="0"/>
        <strike val="0"/>
        <condense val="0"/>
        <extend val="0"/>
        <outline val="0"/>
        <shadow val="0"/>
        <u val="none"/>
        <vertAlign val="baseline"/>
        <sz val="11"/>
        <color theme="0"/>
        <name val="Calibri"/>
        <family val="2"/>
        <scheme val="none"/>
      </font>
      <fill>
        <patternFill patternType="solid">
          <fgColor theme="4"/>
          <bgColor theme="4"/>
        </patternFill>
      </fill>
    </dxf>
    <dxf>
      <border outline="0">
        <top style="thin">
          <color theme="4" tint="0.39997558519241921"/>
        </top>
      </border>
    </dxf>
    <dxf>
      <font>
        <b/>
        <i val="0"/>
        <strike val="0"/>
        <condense val="0"/>
        <extend val="0"/>
        <outline val="0"/>
        <shadow val="0"/>
        <u val="none"/>
        <vertAlign val="baseline"/>
        <sz val="11"/>
        <color theme="0"/>
        <name val="Calibri"/>
        <family val="2"/>
        <scheme val="none"/>
      </font>
      <fill>
        <patternFill patternType="solid">
          <fgColor theme="4"/>
          <bgColor theme="4"/>
        </patternFill>
      </fill>
    </dxf>
    <dxf>
      <border outline="0">
        <top style="thin">
          <color theme="4" tint="0.39997558519241921"/>
        </top>
      </border>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left style="thin">
          <color theme="4" tint="0.39997558519241921"/>
        </left>
        <top style="thin">
          <color theme="4" tint="0.39997558519241921"/>
        </top>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left style="thin">
          <color theme="4" tint="0.39997558519241921"/>
        </left>
        <top style="thin">
          <color theme="4" tint="0.39997558519241921"/>
        </top>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top style="thin">
          <color theme="4" tint="0.39997558519241921"/>
        </top>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0"/>
        <name val="Calibri"/>
        <family val="2"/>
        <scheme val="none"/>
      </font>
      <fill>
        <patternFill patternType="solid">
          <fgColor theme="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186F879-3ABE-407C-8062-82C94AA896C2}" name="AanslELK" displayName="AanslELK" ref="B2:B10" totalsRowShown="0" headerRowDxfId="21" dataDxfId="20" tableBorderDxfId="19">
  <autoFilter ref="B2:B10" xr:uid="{E186F879-3ABE-407C-8062-82C94AA896C2}"/>
  <tableColumns count="1">
    <tableColumn id="1" xr3:uid="{04ADA448-F149-4A45-B3E7-81E5E08710FB}" name="AanslELK"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4A90D83-6DD5-4072-9A31-CD11D4BC7BFE}" name="NetELK" displayName="NetELK" ref="D2:D9" totalsRowShown="0" headerRowDxfId="17" dataDxfId="16" tableBorderDxfId="15">
  <autoFilter ref="D2:D9" xr:uid="{14A90D83-6DD5-4072-9A31-CD11D4BC7BFE}"/>
  <tableColumns count="1">
    <tableColumn id="1" xr3:uid="{515EC968-9330-45D9-BC6D-B8C16E112422}" name="NetELK" dataDxfId="1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1A905A2-A202-4ACE-94A6-3B69BA32B381}" name="AanslGAS" displayName="AanslGAS" ref="F2:F9" totalsRowShown="0" headerRowDxfId="13" dataDxfId="12" tableBorderDxfId="11">
  <autoFilter ref="F2:F9" xr:uid="{E1A905A2-A202-4ACE-94A6-3B69BA32B381}"/>
  <tableColumns count="1">
    <tableColumn id="1" xr3:uid="{53179AB6-8113-4FE3-ACD5-75A7A667212A}" name="AanslGAS" dataDxfId="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BB5B9B0-1C82-426E-9218-F6D17E1735CB}" name="NetGAS" displayName="NetGAS" ref="H2:H9" totalsRowShown="0" headerRowDxfId="9" dataDxfId="8" tableBorderDxfId="7">
  <autoFilter ref="H2:H9" xr:uid="{0BB5B9B0-1C82-426E-9218-F6D17E1735CB}"/>
  <tableColumns count="1">
    <tableColumn id="1" xr3:uid="{51DB6490-E0D3-40D1-80F3-06A145A59059}" name="NetGAS" dataDxfId="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E013DD8-6E77-4BCB-9152-0D565140002D}" name="JaNee" displayName="JaNee" ref="J2:J4" totalsRowShown="0" headerRowDxfId="5" tableBorderDxfId="4">
  <autoFilter ref="J2:J4" xr:uid="{1E013DD8-6E77-4BCB-9152-0D565140002D}"/>
  <tableColumns count="1">
    <tableColumn id="1" xr3:uid="{BEE4D0DB-EE70-459C-86B5-25DA2BA70B9F}" name="JaNe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E4452E0-78DB-4471-BDF0-862A6B58F41D}" name="BestaandNieuw" displayName="BestaandNieuw" ref="J8:J11" totalsRowShown="0" headerRowDxfId="3" tableBorderDxfId="2">
  <autoFilter ref="J8:J11" xr:uid="{BE4452E0-78DB-4471-BDF0-862A6B58F41D}"/>
  <tableColumns count="1">
    <tableColumn id="1" xr3:uid="{748E31AD-170A-43AC-8017-67DCC51467EC}" name="BestaandNieuw"/>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8EAFF6-6D53-42B8-A650-33F4B2237F74}" name="Batterij" displayName="Batterij" ref="J13:J17" totalsRowShown="0" headerRowDxfId="1" tableBorderDxfId="0">
  <autoFilter ref="J13:J17" xr:uid="{7F8EAFF6-6D53-42B8-A650-33F4B2237F74}"/>
  <tableColumns count="1">
    <tableColumn id="1" xr3:uid="{82404A10-A96D-43ED-9E7D-4961A80E4333}" name="Batterij"/>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D831D-3A60-4115-8B57-1CDD75B7FB8D}">
  <sheetPr>
    <tabColor theme="9" tint="0.79998168889431442"/>
    <pageSetUpPr fitToPage="1"/>
  </sheetPr>
  <dimension ref="B1:D32"/>
  <sheetViews>
    <sheetView tabSelected="1" workbookViewId="0">
      <selection activeCell="B10" sqref="B10:D10"/>
    </sheetView>
  </sheetViews>
  <sheetFormatPr defaultColWidth="9.140625" defaultRowHeight="15" x14ac:dyDescent="0.25"/>
  <cols>
    <col min="1" max="2" width="9.140625" style="5"/>
    <col min="3" max="3" width="30.85546875" style="16" customWidth="1"/>
    <col min="4" max="4" width="76.7109375" style="5" customWidth="1"/>
    <col min="5" max="16384" width="9.140625" style="5"/>
  </cols>
  <sheetData>
    <row r="1" spans="2:4" ht="33.75" x14ac:dyDescent="0.5">
      <c r="B1" s="4" t="s">
        <v>0</v>
      </c>
      <c r="C1" s="5"/>
    </row>
    <row r="2" spans="2:4" ht="24" customHeight="1" x14ac:dyDescent="0.35">
      <c r="B2" s="44" t="s">
        <v>1</v>
      </c>
      <c r="C2" s="44"/>
      <c r="D2" s="44"/>
    </row>
    <row r="3" spans="2:4" s="6" customFormat="1" ht="15.75" x14ac:dyDescent="0.25">
      <c r="C3" s="7"/>
    </row>
    <row r="4" spans="2:4" s="9" customFormat="1" ht="33.6" customHeight="1" x14ac:dyDescent="0.25">
      <c r="B4" s="40" t="s">
        <v>2</v>
      </c>
      <c r="C4" s="40"/>
      <c r="D4" s="40"/>
    </row>
    <row r="5" spans="2:4" s="6" customFormat="1" ht="15.75" x14ac:dyDescent="0.25">
      <c r="B5" s="10"/>
      <c r="C5" s="10"/>
      <c r="D5" s="11"/>
    </row>
    <row r="6" spans="2:4" s="9" customFormat="1" ht="33.6" customHeight="1" x14ac:dyDescent="0.25">
      <c r="B6" s="39" t="s">
        <v>3</v>
      </c>
      <c r="C6" s="40"/>
      <c r="D6" s="40"/>
    </row>
    <row r="7" spans="2:4" s="6" customFormat="1" ht="15.75" x14ac:dyDescent="0.25">
      <c r="B7" s="10"/>
      <c r="C7" s="10"/>
      <c r="D7" s="10"/>
    </row>
    <row r="8" spans="2:4" s="9" customFormat="1" ht="33.6" customHeight="1" x14ac:dyDescent="0.25">
      <c r="B8" s="39" t="s">
        <v>4</v>
      </c>
      <c r="C8" s="40"/>
      <c r="D8" s="40"/>
    </row>
    <row r="9" spans="2:4" s="6" customFormat="1" ht="15.75" x14ac:dyDescent="0.25">
      <c r="C9" s="7"/>
    </row>
    <row r="10" spans="2:4" s="6" customFormat="1" ht="49.5" customHeight="1" x14ac:dyDescent="0.25">
      <c r="B10" s="40" t="s">
        <v>5</v>
      </c>
      <c r="C10" s="40"/>
      <c r="D10" s="40"/>
    </row>
    <row r="11" spans="2:4" s="6" customFormat="1" ht="15.75" x14ac:dyDescent="0.25">
      <c r="C11" s="7"/>
    </row>
    <row r="12" spans="2:4" s="6" customFormat="1" ht="15.75" x14ac:dyDescent="0.25">
      <c r="B12" s="41" t="s">
        <v>6</v>
      </c>
      <c r="C12" s="42"/>
      <c r="D12" s="43"/>
    </row>
    <row r="13" spans="2:4" s="6" customFormat="1" ht="15.75" x14ac:dyDescent="0.25">
      <c r="B13" s="12" t="s">
        <v>7</v>
      </c>
      <c r="C13" s="13" t="s">
        <v>8</v>
      </c>
      <c r="D13" s="12" t="s">
        <v>9</v>
      </c>
    </row>
    <row r="14" spans="2:4" s="6" customFormat="1" ht="15.75" x14ac:dyDescent="0.25">
      <c r="B14" s="14" t="s">
        <v>10</v>
      </c>
      <c r="C14" s="15">
        <v>46280</v>
      </c>
      <c r="D14" s="14" t="s">
        <v>11</v>
      </c>
    </row>
    <row r="15" spans="2:4" s="6" customFormat="1" ht="15.75" x14ac:dyDescent="0.25">
      <c r="C15" s="7"/>
    </row>
    <row r="16" spans="2:4" s="6" customFormat="1" ht="15.75" x14ac:dyDescent="0.25">
      <c r="C16" s="7"/>
    </row>
    <row r="17" spans="3:3" s="6" customFormat="1" ht="15.75" x14ac:dyDescent="0.25">
      <c r="C17" s="7"/>
    </row>
    <row r="18" spans="3:3" s="6" customFormat="1" ht="15.75" x14ac:dyDescent="0.25">
      <c r="C18" s="7"/>
    </row>
    <row r="19" spans="3:3" s="6" customFormat="1" ht="15.75" x14ac:dyDescent="0.25">
      <c r="C19" s="7"/>
    </row>
    <row r="20" spans="3:3" s="6" customFormat="1" ht="15.75" x14ac:dyDescent="0.25">
      <c r="C20" s="7"/>
    </row>
    <row r="21" spans="3:3" s="6" customFormat="1" ht="15.75" x14ac:dyDescent="0.25">
      <c r="C21" s="7"/>
    </row>
    <row r="22" spans="3:3" s="6" customFormat="1" ht="15.75" x14ac:dyDescent="0.25">
      <c r="C22" s="7"/>
    </row>
    <row r="23" spans="3:3" s="6" customFormat="1" ht="15.75" x14ac:dyDescent="0.25">
      <c r="C23" s="7"/>
    </row>
    <row r="24" spans="3:3" s="6" customFormat="1" ht="15.75" x14ac:dyDescent="0.25">
      <c r="C24" s="7"/>
    </row>
    <row r="25" spans="3:3" s="6" customFormat="1" ht="15.75" x14ac:dyDescent="0.25">
      <c r="C25" s="7"/>
    </row>
    <row r="26" spans="3:3" s="6" customFormat="1" ht="15.75" x14ac:dyDescent="0.25">
      <c r="C26" s="7"/>
    </row>
    <row r="27" spans="3:3" s="6" customFormat="1" ht="15.75" x14ac:dyDescent="0.25">
      <c r="C27" s="7"/>
    </row>
    <row r="28" spans="3:3" s="6" customFormat="1" ht="15.75" x14ac:dyDescent="0.25">
      <c r="C28" s="7"/>
    </row>
    <row r="29" spans="3:3" s="6" customFormat="1" ht="15.75" x14ac:dyDescent="0.25">
      <c r="C29" s="7"/>
    </row>
    <row r="30" spans="3:3" s="6" customFormat="1" ht="15.75" x14ac:dyDescent="0.25">
      <c r="C30" s="7"/>
    </row>
    <row r="31" spans="3:3" s="6" customFormat="1" ht="15.75" x14ac:dyDescent="0.25">
      <c r="C31" s="7"/>
    </row>
    <row r="32" spans="3:3" s="6" customFormat="1" ht="15.75" x14ac:dyDescent="0.25">
      <c r="C32" s="7"/>
    </row>
  </sheetData>
  <sheetProtection algorithmName="SHA-512" hashValue="lcEJmBHKpYhPLJsTHhrAbR5zUxTaLAQwtny3ex8DOPg7FX+1t09blxMjgY/G5B3E6gQ/r6hKPZ5/bUtCuVaKYg==" saltValue="TqnLqLJOTfMYRAD9NiEGzw==" spinCount="100000" sheet="1" selectLockedCells="1"/>
  <mergeCells count="6">
    <mergeCell ref="B6:D6"/>
    <mergeCell ref="B12:D12"/>
    <mergeCell ref="B2:D2"/>
    <mergeCell ref="B10:D10"/>
    <mergeCell ref="B4:D4"/>
    <mergeCell ref="B8:D8"/>
  </mergeCells>
  <pageMargins left="0.7" right="0.7" top="0.75" bottom="0.75" header="0.3" footer="0.3"/>
  <pageSetup paperSize="9" scale="71" orientation="portrait" r:id="rId1"/>
  <headerFooter>
    <oddFooter>&amp;L_x000D_&amp;1#&amp;"Aptos"&amp;10&amp;K000000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05BA6-362A-4E28-8551-E9783257F8CA}">
  <sheetPr>
    <tabColor theme="9" tint="0.79998168889431442"/>
  </sheetPr>
  <dimension ref="A1:C20"/>
  <sheetViews>
    <sheetView showGridLines="0" zoomScale="85" zoomScaleNormal="85" workbookViewId="0">
      <selection activeCell="B5" sqref="B5"/>
    </sheetView>
  </sheetViews>
  <sheetFormatPr defaultColWidth="9.140625" defaultRowHeight="15.75" x14ac:dyDescent="0.25"/>
  <cols>
    <col min="1" max="1" width="45" style="6" customWidth="1"/>
    <col min="2" max="2" width="33.5703125" style="22" customWidth="1"/>
    <col min="3" max="3" width="49.5703125" style="6" customWidth="1"/>
    <col min="4" max="16384" width="9.140625" style="6"/>
  </cols>
  <sheetData>
    <row r="1" spans="1:3" ht="33.75" x14ac:dyDescent="0.5">
      <c r="B1" s="4" t="s">
        <v>0</v>
      </c>
    </row>
    <row r="2" spans="1:3" ht="23.25" x14ac:dyDescent="0.35">
      <c r="B2" s="17" t="s">
        <v>12</v>
      </c>
    </row>
    <row r="4" spans="1:3" x14ac:dyDescent="0.25">
      <c r="A4" s="6" t="s">
        <v>13</v>
      </c>
      <c r="B4" s="6" t="str">
        <f>Invulinstructie!B14</f>
        <v>D1.0</v>
      </c>
    </row>
    <row r="5" spans="1:3" x14ac:dyDescent="0.25">
      <c r="A5" s="6" t="s">
        <v>14</v>
      </c>
      <c r="B5" s="18"/>
    </row>
    <row r="6" spans="1:3" x14ac:dyDescent="0.25">
      <c r="A6" s="6" t="s">
        <v>15</v>
      </c>
      <c r="B6" s="19"/>
    </row>
    <row r="7" spans="1:3" x14ac:dyDescent="0.25">
      <c r="A7" s="6" t="s">
        <v>16</v>
      </c>
      <c r="B7" s="19"/>
    </row>
    <row r="8" spans="1:3" x14ac:dyDescent="0.25">
      <c r="A8" s="6" t="s">
        <v>8</v>
      </c>
      <c r="B8" s="20"/>
    </row>
    <row r="10" spans="1:3" ht="23.25" x14ac:dyDescent="0.35">
      <c r="A10" s="21" t="s">
        <v>17</v>
      </c>
    </row>
    <row r="11" spans="1:3" ht="123.95" customHeight="1" x14ac:dyDescent="0.25">
      <c r="A11" s="8" t="s">
        <v>18</v>
      </c>
      <c r="B11" s="45"/>
      <c r="C11" s="46"/>
    </row>
    <row r="12" spans="1:3" x14ac:dyDescent="0.25">
      <c r="A12" s="7"/>
    </row>
    <row r="13" spans="1:3" ht="123.95" customHeight="1" x14ac:dyDescent="0.25">
      <c r="A13" s="8" t="s">
        <v>19</v>
      </c>
      <c r="B13" s="45"/>
      <c r="C13" s="46"/>
    </row>
    <row r="15" spans="1:3" ht="23.25" x14ac:dyDescent="0.35">
      <c r="A15" s="21" t="s">
        <v>20</v>
      </c>
    </row>
    <row r="16" spans="1:3" ht="35.450000000000003" customHeight="1" x14ac:dyDescent="0.25">
      <c r="A16" s="8" t="s">
        <v>21</v>
      </c>
      <c r="B16" s="23"/>
    </row>
    <row r="18" spans="1:3" ht="183" customHeight="1" x14ac:dyDescent="0.25">
      <c r="A18" s="8" t="s">
        <v>22</v>
      </c>
      <c r="B18" s="45"/>
      <c r="C18" s="46"/>
    </row>
    <row r="20" spans="1:3" ht="243.95" customHeight="1" x14ac:dyDescent="0.25">
      <c r="A20" s="8" t="s">
        <v>23</v>
      </c>
      <c r="B20" s="45"/>
      <c r="C20" s="46"/>
    </row>
  </sheetData>
  <sheetProtection algorithmName="SHA-512" hashValue="UJODcseMmE2Z91Ggb6n0/z/E2LF1UqQ4SJ92TSkIobOP3MvOIaCpBB7SyyqmYsGX42Z7AtHJ7X9BqZTYRA9dZA==" saltValue="fdNo6qKj9UYfouGiDQNXKQ==" spinCount="100000" sheet="1" selectLockedCells="1"/>
  <mergeCells count="4">
    <mergeCell ref="B11:C11"/>
    <mergeCell ref="B13:C13"/>
    <mergeCell ref="B20:C20"/>
    <mergeCell ref="B18:C18"/>
  </mergeCells>
  <dataValidations count="1">
    <dataValidation type="date" operator="greaterThan" allowBlank="1" showInputMessage="1" showErrorMessage="1" sqref="B8" xr:uid="{6204382A-518B-404E-B1E9-C673FFD54D3B}">
      <formula1>46273</formula1>
    </dataValidation>
  </dataValidations>
  <pageMargins left="0.7" right="0.7" top="0.75" bottom="0.75" header="0.3" footer="0.3"/>
  <pageSetup paperSize="9" orientation="portrait" r:id="rId1"/>
  <headerFooter>
    <oddFooter>&amp;L_x000D_&amp;1#&amp;"Aptos"&amp;10&amp;K000000 Intern gebruik</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6FC2245-8281-4275-AD6A-E9D21AEDEF59}">
          <x14:formula1>
            <xm:f>Invultabellen!$L$2:$L$11</xm:f>
          </x14:formula1>
          <xm:sqref>B16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25F8F-19C9-4AB6-B9E4-CBCE20CE5C79}">
  <sheetPr>
    <tabColor theme="9" tint="0.79998168889431442"/>
  </sheetPr>
  <dimension ref="A1:XFD220"/>
  <sheetViews>
    <sheetView showGridLines="0" zoomScale="80" zoomScaleNormal="80" workbookViewId="0">
      <pane xSplit="1" topLeftCell="B1" activePane="topRight" state="frozen"/>
      <selection pane="topRight" activeCell="B5" sqref="B5"/>
    </sheetView>
  </sheetViews>
  <sheetFormatPr defaultColWidth="9.140625" defaultRowHeight="15.75" x14ac:dyDescent="0.25"/>
  <cols>
    <col min="1" max="1" width="66.85546875" style="6" bestFit="1" customWidth="1"/>
    <col min="2" max="2" width="46.28515625" style="22" customWidth="1"/>
    <col min="3" max="11" width="46.28515625" style="6" customWidth="1"/>
    <col min="12" max="16384" width="9.140625" style="6"/>
  </cols>
  <sheetData>
    <row r="1" spans="1:11" ht="33.75" x14ac:dyDescent="0.5">
      <c r="B1" s="4" t="s">
        <v>0</v>
      </c>
    </row>
    <row r="2" spans="1:11" ht="23.25" x14ac:dyDescent="0.35">
      <c r="B2" s="17" t="s">
        <v>12</v>
      </c>
    </row>
    <row r="4" spans="1:11" x14ac:dyDescent="0.25">
      <c r="A4" s="6" t="s">
        <v>13</v>
      </c>
      <c r="B4" s="6" t="str">
        <f>Invulinstructie!B14</f>
        <v>D1.0</v>
      </c>
    </row>
    <row r="5" spans="1:11" x14ac:dyDescent="0.25">
      <c r="A5" s="6" t="s">
        <v>14</v>
      </c>
      <c r="B5" s="18"/>
    </row>
    <row r="6" spans="1:11" x14ac:dyDescent="0.25">
      <c r="A6" s="6" t="s">
        <v>15</v>
      </c>
      <c r="B6" s="19"/>
    </row>
    <row r="7" spans="1:11" x14ac:dyDescent="0.25">
      <c r="A7" s="6" t="s">
        <v>16</v>
      </c>
      <c r="B7" s="19"/>
    </row>
    <row r="8" spans="1:11" x14ac:dyDescent="0.25">
      <c r="A8" s="6" t="s">
        <v>8</v>
      </c>
      <c r="B8" s="20"/>
    </row>
    <row r="11" spans="1:11" ht="31.5" x14ac:dyDescent="0.25">
      <c r="A11" s="7" t="s">
        <v>24</v>
      </c>
      <c r="B11" s="24" t="s">
        <v>25</v>
      </c>
      <c r="C11" s="24" t="s">
        <v>26</v>
      </c>
      <c r="D11" s="24" t="s">
        <v>27</v>
      </c>
      <c r="E11" s="24" t="s">
        <v>28</v>
      </c>
      <c r="F11" s="24" t="s">
        <v>29</v>
      </c>
      <c r="G11" s="24" t="s">
        <v>30</v>
      </c>
      <c r="H11" s="24" t="s">
        <v>31</v>
      </c>
      <c r="I11" s="24" t="s">
        <v>32</v>
      </c>
      <c r="J11" s="24" t="s">
        <v>33</v>
      </c>
      <c r="K11" s="24" t="s">
        <v>34</v>
      </c>
    </row>
    <row r="12" spans="1:11" x14ac:dyDescent="0.25">
      <c r="A12" s="7"/>
    </row>
    <row r="14" spans="1:11" ht="23.25" x14ac:dyDescent="0.35">
      <c r="A14" s="21" t="s">
        <v>35</v>
      </c>
      <c r="B14" s="22" t="str">
        <f>B$11</f>
        <v>Maatregelenpakket #1</v>
      </c>
      <c r="C14" s="22" t="str">
        <f t="shared" ref="C14:J14" si="0">C$11</f>
        <v>Maatregelenpakket #2</v>
      </c>
      <c r="D14" s="22" t="str">
        <f t="shared" si="0"/>
        <v>Maatregelenpakket #3</v>
      </c>
      <c r="E14" s="22" t="str">
        <f t="shared" si="0"/>
        <v>Maatregelenpakket #4</v>
      </c>
      <c r="F14" s="22" t="str">
        <f t="shared" si="0"/>
        <v>Maatregelenpakket #5</v>
      </c>
      <c r="G14" s="22" t="str">
        <f t="shared" si="0"/>
        <v>Maatregelenpakket #6</v>
      </c>
      <c r="H14" s="22" t="str">
        <f t="shared" si="0"/>
        <v>Maatregelenpakket #7</v>
      </c>
      <c r="I14" s="22" t="str">
        <f>I$11</f>
        <v>Maatregelenpakket #8</v>
      </c>
      <c r="J14" s="22" t="str">
        <f t="shared" si="0"/>
        <v>Maatregelenpakket #9</v>
      </c>
      <c r="K14" s="22" t="str">
        <f>K$11</f>
        <v>Maatregelenpakket #10</v>
      </c>
    </row>
    <row r="15" spans="1:11" x14ac:dyDescent="0.25">
      <c r="A15" s="6" t="s">
        <v>36</v>
      </c>
      <c r="B15" s="23"/>
      <c r="C15" s="23"/>
      <c r="D15" s="23"/>
      <c r="E15" s="23"/>
      <c r="F15" s="23"/>
      <c r="G15" s="23"/>
      <c r="H15" s="23"/>
      <c r="I15" s="23"/>
      <c r="J15" s="23"/>
      <c r="K15" s="23"/>
    </row>
    <row r="16" spans="1:11" ht="118.5" customHeight="1" x14ac:dyDescent="0.25">
      <c r="A16" s="8" t="s">
        <v>37</v>
      </c>
      <c r="B16" s="25"/>
      <c r="C16" s="25"/>
      <c r="D16" s="25"/>
      <c r="E16" s="25"/>
      <c r="F16" s="25"/>
      <c r="G16" s="25"/>
      <c r="H16" s="25"/>
      <c r="I16" s="25"/>
      <c r="J16" s="25"/>
      <c r="K16" s="25"/>
    </row>
    <row r="17" spans="1:11" x14ac:dyDescent="0.25">
      <c r="C17" s="22"/>
      <c r="D17" s="22"/>
      <c r="E17" s="22"/>
      <c r="F17" s="22"/>
      <c r="G17" s="22"/>
      <c r="H17" s="22"/>
      <c r="I17" s="22"/>
      <c r="J17" s="22"/>
      <c r="K17" s="22"/>
    </row>
    <row r="18" spans="1:11" ht="23.25" x14ac:dyDescent="0.35">
      <c r="A18" s="21" t="s">
        <v>38</v>
      </c>
      <c r="B18" s="22" t="str">
        <f>B$11</f>
        <v>Maatregelenpakket #1</v>
      </c>
      <c r="C18" s="22" t="str">
        <f t="shared" ref="C18:J18" si="1">C$11</f>
        <v>Maatregelenpakket #2</v>
      </c>
      <c r="D18" s="22" t="str">
        <f t="shared" si="1"/>
        <v>Maatregelenpakket #3</v>
      </c>
      <c r="E18" s="22" t="str">
        <f t="shared" si="1"/>
        <v>Maatregelenpakket #4</v>
      </c>
      <c r="F18" s="22" t="str">
        <f t="shared" si="1"/>
        <v>Maatregelenpakket #5</v>
      </c>
      <c r="G18" s="22" t="str">
        <f t="shared" si="1"/>
        <v>Maatregelenpakket #6</v>
      </c>
      <c r="H18" s="22" t="str">
        <f t="shared" si="1"/>
        <v>Maatregelenpakket #7</v>
      </c>
      <c r="I18" s="22" t="str">
        <f>I$11</f>
        <v>Maatregelenpakket #8</v>
      </c>
      <c r="J18" s="22" t="str">
        <f t="shared" si="1"/>
        <v>Maatregelenpakket #9</v>
      </c>
      <c r="K18" s="22" t="str">
        <f>K$11</f>
        <v>Maatregelenpakket #10</v>
      </c>
    </row>
    <row r="19" spans="1:11" ht="63" x14ac:dyDescent="0.25">
      <c r="A19" s="7" t="s">
        <v>39</v>
      </c>
      <c r="C19" s="22"/>
      <c r="D19" s="22"/>
      <c r="E19" s="22"/>
      <c r="F19" s="22"/>
      <c r="G19" s="22"/>
      <c r="H19" s="22"/>
      <c r="I19" s="22"/>
      <c r="J19" s="22"/>
      <c r="K19" s="22"/>
    </row>
    <row r="20" spans="1:11" x14ac:dyDescent="0.25">
      <c r="C20" s="22"/>
      <c r="D20" s="22"/>
      <c r="E20" s="22"/>
      <c r="F20" s="22"/>
      <c r="G20" s="22"/>
      <c r="H20" s="22"/>
      <c r="I20" s="22"/>
      <c r="J20" s="22"/>
      <c r="K20" s="22"/>
    </row>
    <row r="21" spans="1:11" x14ac:dyDescent="0.25">
      <c r="A21" s="26" t="s">
        <v>40</v>
      </c>
      <c r="B21" s="23"/>
      <c r="C21" s="23"/>
      <c r="D21" s="23"/>
      <c r="E21" s="23"/>
      <c r="F21" s="23"/>
      <c r="G21" s="23"/>
      <c r="H21" s="23"/>
      <c r="I21" s="23"/>
      <c r="J21" s="23"/>
      <c r="K21" s="23"/>
    </row>
    <row r="22" spans="1:11" x14ac:dyDescent="0.25">
      <c r="A22" s="27" t="s">
        <v>41</v>
      </c>
      <c r="B22" s="28"/>
      <c r="C22" s="28"/>
      <c r="D22" s="28"/>
      <c r="E22" s="28"/>
      <c r="F22" s="28"/>
      <c r="G22" s="28"/>
      <c r="H22" s="28"/>
      <c r="I22" s="28"/>
      <c r="J22" s="28"/>
      <c r="K22" s="28"/>
    </row>
    <row r="23" spans="1:11" x14ac:dyDescent="0.25">
      <c r="B23" s="6"/>
    </row>
    <row r="24" spans="1:11" x14ac:dyDescent="0.25">
      <c r="A24" s="26" t="s">
        <v>42</v>
      </c>
      <c r="B24" s="23"/>
      <c r="C24" s="23"/>
      <c r="D24" s="23"/>
      <c r="E24" s="23"/>
      <c r="F24" s="23"/>
      <c r="G24" s="23"/>
      <c r="H24" s="23"/>
      <c r="I24" s="23"/>
      <c r="J24" s="23"/>
      <c r="K24" s="23"/>
    </row>
    <row r="25" spans="1:11" x14ac:dyDescent="0.25">
      <c r="A25" s="27" t="s">
        <v>43</v>
      </c>
      <c r="B25" s="28"/>
      <c r="C25" s="28"/>
      <c r="D25" s="28"/>
      <c r="E25" s="28"/>
      <c r="F25" s="28"/>
      <c r="G25" s="28"/>
      <c r="H25" s="28"/>
      <c r="I25" s="28"/>
      <c r="J25" s="28"/>
      <c r="K25" s="28"/>
    </row>
    <row r="26" spans="1:11" x14ac:dyDescent="0.25">
      <c r="B26" s="6"/>
    </row>
    <row r="27" spans="1:11" x14ac:dyDescent="0.25">
      <c r="A27" s="26" t="s">
        <v>44</v>
      </c>
      <c r="B27" s="23"/>
      <c r="C27" s="23"/>
      <c r="D27" s="23"/>
      <c r="E27" s="23"/>
      <c r="F27" s="23"/>
      <c r="G27" s="23"/>
      <c r="H27" s="23"/>
      <c r="I27" s="23"/>
      <c r="J27" s="23"/>
      <c r="K27" s="23"/>
    </row>
    <row r="28" spans="1:11" ht="118.5" customHeight="1" x14ac:dyDescent="0.25">
      <c r="A28" s="29" t="s">
        <v>45</v>
      </c>
      <c r="B28" s="25"/>
      <c r="C28" s="25"/>
      <c r="D28" s="25"/>
      <c r="E28" s="25"/>
      <c r="F28" s="25"/>
      <c r="G28" s="25"/>
      <c r="H28" s="25"/>
      <c r="I28" s="25"/>
      <c r="J28" s="25"/>
      <c r="K28" s="25"/>
    </row>
    <row r="29" spans="1:11" x14ac:dyDescent="0.25">
      <c r="A29" s="30" t="s">
        <v>46</v>
      </c>
      <c r="B29" s="23"/>
      <c r="C29" s="23"/>
      <c r="D29" s="23"/>
      <c r="E29" s="23"/>
      <c r="F29" s="23"/>
      <c r="G29" s="23"/>
      <c r="H29" s="23"/>
      <c r="I29" s="23"/>
      <c r="J29" s="23"/>
      <c r="K29" s="23"/>
    </row>
    <row r="30" spans="1:11" x14ac:dyDescent="0.25">
      <c r="B30" s="6"/>
    </row>
    <row r="31" spans="1:11" x14ac:dyDescent="0.25">
      <c r="A31" s="26" t="s">
        <v>47</v>
      </c>
      <c r="B31" s="23"/>
      <c r="C31" s="23"/>
      <c r="D31" s="23"/>
      <c r="E31" s="23"/>
      <c r="F31" s="23"/>
      <c r="G31" s="23"/>
      <c r="H31" s="23"/>
      <c r="I31" s="23"/>
      <c r="J31" s="23"/>
      <c r="K31" s="23"/>
    </row>
    <row r="32" spans="1:11" x14ac:dyDescent="0.25">
      <c r="A32" s="27" t="s">
        <v>48</v>
      </c>
      <c r="B32" s="31"/>
      <c r="C32" s="31"/>
      <c r="D32" s="31"/>
      <c r="E32" s="31"/>
      <c r="F32" s="31"/>
      <c r="G32" s="31"/>
      <c r="H32" s="31"/>
      <c r="I32" s="31"/>
      <c r="J32" s="31"/>
      <c r="K32" s="31"/>
    </row>
    <row r="33" spans="1:11" x14ac:dyDescent="0.25">
      <c r="A33" s="30" t="s">
        <v>46</v>
      </c>
      <c r="B33" s="23"/>
      <c r="C33" s="23"/>
      <c r="D33" s="23"/>
      <c r="E33" s="23"/>
      <c r="F33" s="23"/>
      <c r="G33" s="23"/>
      <c r="H33" s="23"/>
      <c r="I33" s="23"/>
      <c r="J33" s="23"/>
      <c r="K33" s="23"/>
    </row>
    <row r="34" spans="1:11" x14ac:dyDescent="0.25">
      <c r="B34" s="6"/>
    </row>
    <row r="35" spans="1:11" x14ac:dyDescent="0.25">
      <c r="A35" s="26" t="s">
        <v>49</v>
      </c>
      <c r="B35" s="23"/>
      <c r="C35" s="23"/>
      <c r="D35" s="23"/>
      <c r="E35" s="23"/>
      <c r="F35" s="23"/>
      <c r="G35" s="23"/>
      <c r="H35" s="23"/>
      <c r="I35" s="23"/>
      <c r="J35" s="23"/>
      <c r="K35" s="23"/>
    </row>
    <row r="36" spans="1:11" x14ac:dyDescent="0.25">
      <c r="A36" s="27" t="s">
        <v>50</v>
      </c>
      <c r="B36" s="28"/>
      <c r="C36" s="28"/>
      <c r="D36" s="28"/>
      <c r="E36" s="28"/>
      <c r="F36" s="28"/>
      <c r="G36" s="28"/>
      <c r="H36" s="28"/>
      <c r="I36" s="28"/>
      <c r="J36" s="28"/>
      <c r="K36" s="28"/>
    </row>
    <row r="37" spans="1:11" x14ac:dyDescent="0.25">
      <c r="A37" s="30" t="s">
        <v>46</v>
      </c>
      <c r="B37" s="23"/>
      <c r="C37" s="23"/>
      <c r="D37" s="23"/>
      <c r="E37" s="23"/>
      <c r="F37" s="23"/>
      <c r="G37" s="23"/>
      <c r="H37" s="23"/>
      <c r="I37" s="23"/>
      <c r="J37" s="23"/>
      <c r="K37" s="23"/>
    </row>
    <row r="38" spans="1:11" x14ac:dyDescent="0.25">
      <c r="B38" s="6"/>
    </row>
    <row r="39" spans="1:11" x14ac:dyDescent="0.25">
      <c r="A39" s="26" t="s">
        <v>51</v>
      </c>
      <c r="B39" s="23"/>
      <c r="C39" s="23"/>
      <c r="D39" s="23"/>
      <c r="E39" s="23"/>
      <c r="F39" s="23"/>
      <c r="G39" s="23"/>
      <c r="H39" s="23"/>
      <c r="I39" s="23"/>
      <c r="J39" s="23"/>
      <c r="K39" s="23"/>
    </row>
    <row r="40" spans="1:11" ht="118.5" customHeight="1" x14ac:dyDescent="0.25">
      <c r="A40" s="29" t="s">
        <v>45</v>
      </c>
      <c r="B40" s="25"/>
      <c r="C40" s="25"/>
      <c r="D40" s="25"/>
      <c r="E40" s="25"/>
      <c r="F40" s="25"/>
      <c r="G40" s="25"/>
      <c r="H40" s="25"/>
      <c r="I40" s="25"/>
      <c r="J40" s="25"/>
      <c r="K40" s="25"/>
    </row>
    <row r="41" spans="1:11" x14ac:dyDescent="0.25">
      <c r="A41" s="27" t="s">
        <v>50</v>
      </c>
      <c r="B41" s="28"/>
      <c r="C41" s="28"/>
      <c r="D41" s="28"/>
      <c r="E41" s="28"/>
      <c r="F41" s="28"/>
      <c r="G41" s="28"/>
      <c r="H41" s="28"/>
      <c r="I41" s="28"/>
      <c r="J41" s="28"/>
      <c r="K41" s="28"/>
    </row>
    <row r="42" spans="1:11" x14ac:dyDescent="0.25">
      <c r="A42" s="30" t="s">
        <v>46</v>
      </c>
      <c r="B42" s="23"/>
      <c r="C42" s="23"/>
      <c r="D42" s="23"/>
      <c r="E42" s="23"/>
      <c r="F42" s="23"/>
      <c r="G42" s="23"/>
      <c r="H42" s="23"/>
      <c r="I42" s="23"/>
      <c r="J42" s="23"/>
      <c r="K42" s="23"/>
    </row>
    <row r="43" spans="1:11" x14ac:dyDescent="0.25">
      <c r="A43" s="30"/>
      <c r="B43" s="6"/>
    </row>
    <row r="44" spans="1:11" x14ac:dyDescent="0.25">
      <c r="A44" s="26" t="s">
        <v>52</v>
      </c>
      <c r="B44" s="23"/>
      <c r="C44" s="23"/>
      <c r="D44" s="23"/>
      <c r="E44" s="23"/>
      <c r="F44" s="23"/>
      <c r="G44" s="23"/>
      <c r="H44" s="23"/>
      <c r="I44" s="23"/>
      <c r="J44" s="23"/>
      <c r="K44" s="23"/>
    </row>
    <row r="45" spans="1:11" x14ac:dyDescent="0.25">
      <c r="A45" s="30" t="s">
        <v>53</v>
      </c>
      <c r="B45" s="23"/>
      <c r="C45" s="23"/>
      <c r="D45" s="23"/>
      <c r="E45" s="23"/>
      <c r="F45" s="23"/>
      <c r="G45" s="23"/>
      <c r="H45" s="23"/>
      <c r="I45" s="23"/>
      <c r="J45" s="23"/>
      <c r="K45" s="23"/>
    </row>
    <row r="46" spans="1:11" x14ac:dyDescent="0.25">
      <c r="A46" s="27" t="s">
        <v>54</v>
      </c>
      <c r="B46" s="32"/>
      <c r="C46" s="32"/>
      <c r="D46" s="32"/>
      <c r="E46" s="32"/>
      <c r="F46" s="32"/>
      <c r="G46" s="32"/>
      <c r="H46" s="32"/>
      <c r="I46" s="32"/>
      <c r="J46" s="32"/>
      <c r="K46" s="32"/>
    </row>
    <row r="47" spans="1:11" x14ac:dyDescent="0.25">
      <c r="A47" s="30" t="s">
        <v>50</v>
      </c>
      <c r="B47" s="28"/>
      <c r="C47" s="28"/>
      <c r="D47" s="28"/>
      <c r="E47" s="28"/>
      <c r="F47" s="28"/>
      <c r="G47" s="28"/>
      <c r="H47" s="28"/>
      <c r="I47" s="28"/>
      <c r="J47" s="28"/>
      <c r="K47" s="28"/>
    </row>
    <row r="48" spans="1:11" x14ac:dyDescent="0.25">
      <c r="A48" s="6" t="s">
        <v>55</v>
      </c>
      <c r="B48" s="33" t="str">
        <f>IF(B44="","",IF(B44="nee","",B47/B46))</f>
        <v/>
      </c>
      <c r="C48" s="33" t="str">
        <f t="shared" ref="C48:H48" si="2">IF(C44="","",IF(C44="nee","",C47/C46))</f>
        <v/>
      </c>
      <c r="D48" s="33" t="str">
        <f t="shared" si="2"/>
        <v/>
      </c>
      <c r="E48" s="33" t="str">
        <f t="shared" si="2"/>
        <v/>
      </c>
      <c r="F48" s="33" t="str">
        <f t="shared" si="2"/>
        <v/>
      </c>
      <c r="G48" s="33" t="str">
        <f t="shared" si="2"/>
        <v/>
      </c>
      <c r="H48" s="33" t="str">
        <f t="shared" si="2"/>
        <v/>
      </c>
      <c r="I48" s="33" t="str">
        <f>IF(I44="","",IF(I44="nee","",I47/I46))</f>
        <v/>
      </c>
      <c r="J48" s="33" t="str">
        <f t="shared" ref="J48" si="3">IF(J44="","",IF(J44="nee","",J47/J46))</f>
        <v/>
      </c>
      <c r="K48" s="33" t="str">
        <f>IF(K44="","",IF(K44="nee","",K47/K46))</f>
        <v/>
      </c>
    </row>
    <row r="49" spans="1:11" x14ac:dyDescent="0.25">
      <c r="A49" s="30" t="s">
        <v>46</v>
      </c>
      <c r="B49" s="23"/>
      <c r="C49" s="23"/>
      <c r="D49" s="23"/>
      <c r="E49" s="23"/>
      <c r="F49" s="23"/>
      <c r="G49" s="23"/>
      <c r="H49" s="23"/>
      <c r="I49" s="23"/>
      <c r="J49" s="23"/>
      <c r="K49" s="23"/>
    </row>
    <row r="50" spans="1:11" x14ac:dyDescent="0.25">
      <c r="B50" s="33"/>
      <c r="C50" s="33"/>
      <c r="D50" s="33"/>
      <c r="E50" s="33"/>
      <c r="F50" s="33"/>
      <c r="G50" s="33"/>
      <c r="H50" s="33"/>
      <c r="I50" s="33"/>
      <c r="J50" s="33"/>
      <c r="K50" s="33"/>
    </row>
    <row r="51" spans="1:11" x14ac:dyDescent="0.25">
      <c r="A51" s="26" t="s">
        <v>56</v>
      </c>
      <c r="B51" s="23"/>
      <c r="C51" s="23"/>
      <c r="D51" s="23"/>
      <c r="E51" s="23"/>
      <c r="F51" s="23"/>
      <c r="G51" s="23"/>
      <c r="H51" s="23"/>
      <c r="I51" s="23"/>
      <c r="J51" s="23"/>
      <c r="K51" s="23"/>
    </row>
    <row r="52" spans="1:11" ht="118.5" customHeight="1" x14ac:dyDescent="0.25">
      <c r="A52" s="29" t="s">
        <v>45</v>
      </c>
      <c r="B52" s="25"/>
      <c r="C52" s="25"/>
      <c r="D52" s="25"/>
      <c r="E52" s="25"/>
      <c r="F52" s="25"/>
      <c r="G52" s="25"/>
      <c r="H52" s="25"/>
      <c r="I52" s="25"/>
      <c r="J52" s="25"/>
      <c r="K52" s="25"/>
    </row>
    <row r="53" spans="1:11" x14ac:dyDescent="0.25">
      <c r="A53" s="27" t="s">
        <v>54</v>
      </c>
      <c r="B53" s="32"/>
      <c r="C53" s="32"/>
      <c r="D53" s="32"/>
      <c r="E53" s="32"/>
      <c r="F53" s="32"/>
      <c r="G53" s="32"/>
      <c r="H53" s="32"/>
      <c r="I53" s="32"/>
      <c r="J53" s="32"/>
      <c r="K53" s="32"/>
    </row>
    <row r="54" spans="1:11" x14ac:dyDescent="0.25">
      <c r="A54" s="30" t="s">
        <v>50</v>
      </c>
      <c r="B54" s="28"/>
      <c r="C54" s="28"/>
      <c r="D54" s="28"/>
      <c r="E54" s="28"/>
      <c r="F54" s="28"/>
      <c r="G54" s="28"/>
      <c r="H54" s="28"/>
      <c r="I54" s="28"/>
      <c r="J54" s="28"/>
      <c r="K54" s="28"/>
    </row>
    <row r="55" spans="1:11" x14ac:dyDescent="0.25">
      <c r="A55" s="6" t="s">
        <v>55</v>
      </c>
      <c r="B55" s="33" t="str">
        <f>IF(B51="","",IF(B51="nee","",B54/B53))</f>
        <v/>
      </c>
      <c r="C55" s="33" t="str">
        <f t="shared" ref="C55:H55" si="4">IF(C51="","",IF(C51="nee","",C54/C53))</f>
        <v/>
      </c>
      <c r="D55" s="33" t="str">
        <f t="shared" si="4"/>
        <v/>
      </c>
      <c r="E55" s="33" t="str">
        <f t="shared" si="4"/>
        <v/>
      </c>
      <c r="F55" s="33" t="str">
        <f t="shared" si="4"/>
        <v/>
      </c>
      <c r="G55" s="33" t="str">
        <f t="shared" si="4"/>
        <v/>
      </c>
      <c r="H55" s="33" t="str">
        <f t="shared" si="4"/>
        <v/>
      </c>
      <c r="I55" s="33" t="str">
        <f>IF(I51="","",IF(I51="nee","",I54/I53))</f>
        <v/>
      </c>
      <c r="J55" s="33" t="str">
        <f t="shared" ref="J55" si="5">IF(J51="","",IF(J51="nee","",J54/J53))</f>
        <v/>
      </c>
      <c r="K55" s="33" t="str">
        <f>IF(K51="","",IF(K51="nee","",K54/K53))</f>
        <v/>
      </c>
    </row>
    <row r="56" spans="1:11" x14ac:dyDescent="0.25">
      <c r="A56" s="30" t="s">
        <v>46</v>
      </c>
      <c r="B56" s="23"/>
      <c r="C56" s="23"/>
      <c r="D56" s="23"/>
      <c r="E56" s="23"/>
      <c r="F56" s="23"/>
      <c r="G56" s="23"/>
      <c r="H56" s="23"/>
      <c r="I56" s="23"/>
      <c r="J56" s="23"/>
      <c r="K56" s="23"/>
    </row>
    <row r="57" spans="1:11" x14ac:dyDescent="0.25">
      <c r="A57" s="30"/>
      <c r="B57" s="6"/>
    </row>
    <row r="58" spans="1:11" x14ac:dyDescent="0.25">
      <c r="A58" s="26" t="s">
        <v>57</v>
      </c>
      <c r="B58" s="23"/>
      <c r="C58" s="23"/>
      <c r="D58" s="23"/>
      <c r="E58" s="23"/>
      <c r="F58" s="23"/>
      <c r="G58" s="23"/>
      <c r="H58" s="23"/>
      <c r="I58" s="23"/>
      <c r="J58" s="23"/>
      <c r="K58" s="23"/>
    </row>
    <row r="59" spans="1:11" ht="118.5" customHeight="1" x14ac:dyDescent="0.25">
      <c r="A59" s="29" t="s">
        <v>45</v>
      </c>
      <c r="B59" s="25"/>
      <c r="C59" s="25"/>
      <c r="D59" s="25"/>
      <c r="E59" s="25"/>
      <c r="F59" s="25"/>
      <c r="G59" s="25"/>
      <c r="H59" s="25"/>
      <c r="I59" s="25"/>
      <c r="J59" s="25"/>
      <c r="K59" s="25"/>
    </row>
    <row r="60" spans="1:11" x14ac:dyDescent="0.25">
      <c r="A60" s="27" t="s">
        <v>58</v>
      </c>
      <c r="B60" s="28"/>
      <c r="C60" s="28"/>
      <c r="D60" s="28"/>
      <c r="E60" s="28"/>
      <c r="F60" s="28"/>
      <c r="G60" s="28"/>
      <c r="H60" s="28"/>
      <c r="I60" s="28"/>
      <c r="J60" s="28"/>
      <c r="K60" s="28"/>
    </row>
    <row r="61" spans="1:11" x14ac:dyDescent="0.25">
      <c r="A61" s="30" t="s">
        <v>46</v>
      </c>
      <c r="B61" s="23"/>
      <c r="C61" s="23"/>
      <c r="D61" s="23"/>
      <c r="E61" s="23"/>
      <c r="F61" s="23"/>
      <c r="G61" s="23"/>
      <c r="H61" s="23"/>
      <c r="I61" s="23"/>
      <c r="J61" s="23"/>
      <c r="K61" s="23"/>
    </row>
    <row r="62" spans="1:11" x14ac:dyDescent="0.25">
      <c r="A62" s="30"/>
      <c r="B62" s="6"/>
    </row>
    <row r="63" spans="1:11" x14ac:dyDescent="0.25">
      <c r="A63" s="26" t="s">
        <v>59</v>
      </c>
      <c r="B63" s="23"/>
      <c r="C63" s="23"/>
      <c r="D63" s="23"/>
      <c r="E63" s="23"/>
      <c r="F63" s="23"/>
      <c r="G63" s="23"/>
      <c r="H63" s="23"/>
      <c r="I63" s="23"/>
      <c r="J63" s="23"/>
      <c r="K63" s="23"/>
    </row>
    <row r="64" spans="1:11" ht="118.5" customHeight="1" x14ac:dyDescent="0.25">
      <c r="A64" s="29" t="s">
        <v>45</v>
      </c>
      <c r="B64" s="47"/>
      <c r="C64" s="25"/>
      <c r="D64" s="25"/>
      <c r="E64" s="25"/>
      <c r="F64" s="25"/>
      <c r="G64" s="25"/>
      <c r="H64" s="25"/>
      <c r="I64" s="25"/>
      <c r="J64" s="25"/>
      <c r="K64" s="25"/>
    </row>
    <row r="65" spans="1:11" x14ac:dyDescent="0.25">
      <c r="A65" s="30" t="s">
        <v>46</v>
      </c>
      <c r="B65" s="23"/>
      <c r="C65" s="23"/>
      <c r="D65" s="23"/>
      <c r="E65" s="23"/>
      <c r="F65" s="23"/>
      <c r="G65" s="23"/>
      <c r="H65" s="23"/>
      <c r="I65" s="23"/>
      <c r="J65" s="23"/>
      <c r="K65" s="23"/>
    </row>
    <row r="66" spans="1:11" x14ac:dyDescent="0.25">
      <c r="C66" s="22"/>
      <c r="D66" s="22"/>
      <c r="E66" s="22"/>
      <c r="F66" s="22"/>
      <c r="G66" s="22"/>
      <c r="H66" s="22"/>
      <c r="I66" s="22"/>
      <c r="J66" s="22"/>
      <c r="K66" s="22"/>
    </row>
    <row r="67" spans="1:11" x14ac:dyDescent="0.25">
      <c r="A67" s="26" t="s">
        <v>60</v>
      </c>
      <c r="B67" s="23"/>
      <c r="C67" s="23"/>
      <c r="D67" s="23"/>
      <c r="E67" s="23"/>
      <c r="F67" s="23"/>
      <c r="G67" s="23"/>
      <c r="H67" s="23"/>
      <c r="I67" s="23"/>
      <c r="J67" s="23"/>
      <c r="K67" s="23"/>
    </row>
    <row r="68" spans="1:11" ht="118.5" customHeight="1" x14ac:dyDescent="0.25">
      <c r="A68" s="29" t="s">
        <v>45</v>
      </c>
      <c r="B68" s="25"/>
      <c r="C68" s="25"/>
      <c r="D68" s="25"/>
      <c r="E68" s="25"/>
      <c r="F68" s="25"/>
      <c r="G68" s="25"/>
      <c r="H68" s="25"/>
      <c r="I68" s="25"/>
      <c r="J68" s="25"/>
      <c r="K68" s="25"/>
    </row>
    <row r="69" spans="1:11" x14ac:dyDescent="0.25">
      <c r="A69" s="27" t="s">
        <v>58</v>
      </c>
      <c r="B69" s="28"/>
      <c r="C69" s="28"/>
      <c r="D69" s="28"/>
      <c r="E69" s="28"/>
      <c r="F69" s="28"/>
      <c r="G69" s="28"/>
      <c r="H69" s="28"/>
      <c r="I69" s="28"/>
      <c r="J69" s="28"/>
      <c r="K69" s="28"/>
    </row>
    <row r="70" spans="1:11" x14ac:dyDescent="0.25">
      <c r="A70" s="30" t="s">
        <v>46</v>
      </c>
      <c r="B70" s="23"/>
      <c r="C70" s="23"/>
      <c r="D70" s="23"/>
      <c r="E70" s="23"/>
      <c r="F70" s="23"/>
      <c r="G70" s="23"/>
      <c r="H70" s="23"/>
      <c r="I70" s="23"/>
      <c r="J70" s="23"/>
      <c r="K70" s="23"/>
    </row>
    <row r="71" spans="1:11" x14ac:dyDescent="0.25">
      <c r="C71" s="22"/>
      <c r="D71" s="22"/>
      <c r="E71" s="22"/>
      <c r="F71" s="22"/>
      <c r="G71" s="22"/>
      <c r="H71" s="22"/>
      <c r="I71" s="22"/>
      <c r="J71" s="22"/>
      <c r="K71" s="22"/>
    </row>
    <row r="72" spans="1:11" x14ac:dyDescent="0.25">
      <c r="A72" s="26" t="s">
        <v>61</v>
      </c>
      <c r="B72" s="23"/>
      <c r="C72" s="23"/>
      <c r="D72" s="23"/>
      <c r="E72" s="23"/>
      <c r="F72" s="23"/>
      <c r="G72" s="23"/>
      <c r="H72" s="23"/>
      <c r="I72" s="23"/>
      <c r="J72" s="23"/>
      <c r="K72" s="23"/>
    </row>
    <row r="73" spans="1:11" ht="118.5" customHeight="1" x14ac:dyDescent="0.25">
      <c r="A73" s="29" t="s">
        <v>45</v>
      </c>
      <c r="B73" s="25"/>
      <c r="C73" s="25"/>
      <c r="D73" s="25"/>
      <c r="E73" s="25"/>
      <c r="F73" s="25"/>
      <c r="G73" s="25"/>
      <c r="H73" s="25"/>
      <c r="I73" s="25"/>
      <c r="J73" s="25"/>
      <c r="K73" s="25"/>
    </row>
    <row r="74" spans="1:11" x14ac:dyDescent="0.25">
      <c r="A74" s="27" t="s">
        <v>58</v>
      </c>
      <c r="B74" s="28"/>
      <c r="C74" s="28"/>
      <c r="D74" s="28"/>
      <c r="E74" s="28"/>
      <c r="F74" s="28"/>
      <c r="G74" s="28"/>
      <c r="H74" s="28"/>
      <c r="I74" s="28"/>
      <c r="J74" s="28"/>
      <c r="K74" s="28"/>
    </row>
    <row r="75" spans="1:11" x14ac:dyDescent="0.25">
      <c r="A75" s="30" t="s">
        <v>46</v>
      </c>
      <c r="B75" s="23"/>
      <c r="C75" s="23"/>
      <c r="D75" s="23"/>
      <c r="E75" s="23"/>
      <c r="F75" s="23"/>
      <c r="G75" s="23"/>
      <c r="H75" s="23"/>
      <c r="I75" s="23"/>
      <c r="J75" s="23"/>
      <c r="K75" s="23"/>
    </row>
    <row r="76" spans="1:11" x14ac:dyDescent="0.25">
      <c r="C76" s="22"/>
      <c r="D76" s="22"/>
      <c r="E76" s="22"/>
      <c r="F76" s="22"/>
      <c r="G76" s="22"/>
      <c r="H76" s="22"/>
      <c r="I76" s="22"/>
      <c r="J76" s="22"/>
      <c r="K76" s="22"/>
    </row>
    <row r="77" spans="1:11" ht="23.25" x14ac:dyDescent="0.35">
      <c r="A77" s="21" t="s">
        <v>62</v>
      </c>
      <c r="B77" s="22" t="str">
        <f>B$11</f>
        <v>Maatregelenpakket #1</v>
      </c>
      <c r="C77" s="22" t="str">
        <f t="shared" ref="C77:J77" si="6">C$11</f>
        <v>Maatregelenpakket #2</v>
      </c>
      <c r="D77" s="22" t="str">
        <f t="shared" si="6"/>
        <v>Maatregelenpakket #3</v>
      </c>
      <c r="E77" s="22" t="str">
        <f t="shared" si="6"/>
        <v>Maatregelenpakket #4</v>
      </c>
      <c r="F77" s="22" t="str">
        <f t="shared" si="6"/>
        <v>Maatregelenpakket #5</v>
      </c>
      <c r="G77" s="22" t="str">
        <f t="shared" si="6"/>
        <v>Maatregelenpakket #6</v>
      </c>
      <c r="H77" s="22" t="str">
        <f t="shared" si="6"/>
        <v>Maatregelenpakket #7</v>
      </c>
      <c r="I77" s="22" t="str">
        <f>I$11</f>
        <v>Maatregelenpakket #8</v>
      </c>
      <c r="J77" s="22" t="str">
        <f t="shared" si="6"/>
        <v>Maatregelenpakket #9</v>
      </c>
      <c r="K77" s="22" t="str">
        <f>K$11</f>
        <v>Maatregelenpakket #10</v>
      </c>
    </row>
    <row r="78" spans="1:11" x14ac:dyDescent="0.25">
      <c r="A78" s="26" t="s">
        <v>63</v>
      </c>
      <c r="C78" s="22"/>
      <c r="D78" s="22"/>
      <c r="E78" s="22"/>
      <c r="F78" s="22"/>
      <c r="G78" s="22"/>
      <c r="H78" s="22"/>
      <c r="I78" s="22"/>
      <c r="J78" s="22"/>
      <c r="K78" s="22"/>
    </row>
    <row r="79" spans="1:11" x14ac:dyDescent="0.25">
      <c r="A79" s="7" t="s">
        <v>64</v>
      </c>
    </row>
    <row r="80" spans="1:11" x14ac:dyDescent="0.25">
      <c r="A80" s="34" t="s">
        <v>65</v>
      </c>
      <c r="B80" s="23"/>
      <c r="C80" s="23"/>
      <c r="D80" s="23"/>
      <c r="E80" s="23"/>
      <c r="F80" s="23"/>
      <c r="G80" s="23"/>
      <c r="H80" s="23"/>
      <c r="I80" s="23"/>
      <c r="J80" s="23"/>
      <c r="K80" s="23"/>
    </row>
    <row r="81" spans="1:11 16384:16384" x14ac:dyDescent="0.25">
      <c r="A81" s="34" t="s">
        <v>66</v>
      </c>
      <c r="B81" s="23"/>
      <c r="C81" s="23"/>
      <c r="D81" s="23"/>
      <c r="E81" s="23"/>
      <c r="F81" s="23"/>
      <c r="G81" s="23"/>
      <c r="H81" s="23"/>
      <c r="I81" s="23"/>
      <c r="J81" s="23"/>
      <c r="K81" s="23"/>
    </row>
    <row r="82" spans="1:11 16384:16384" x14ac:dyDescent="0.25">
      <c r="A82" s="34" t="s">
        <v>67</v>
      </c>
      <c r="B82" s="23"/>
      <c r="C82" s="23"/>
      <c r="D82" s="23"/>
      <c r="E82" s="23"/>
      <c r="F82" s="23"/>
      <c r="G82" s="23"/>
      <c r="H82" s="23"/>
      <c r="I82" s="23"/>
      <c r="J82" s="23"/>
      <c r="K82" s="23"/>
    </row>
    <row r="83" spans="1:11 16384:16384" x14ac:dyDescent="0.25">
      <c r="A83" s="34"/>
      <c r="B83" s="34"/>
      <c r="C83" s="34"/>
      <c r="D83" s="34"/>
      <c r="E83" s="34"/>
      <c r="F83" s="34"/>
      <c r="G83" s="34"/>
      <c r="H83" s="34"/>
      <c r="I83" s="34"/>
      <c r="J83" s="34"/>
      <c r="K83" s="34"/>
      <c r="XFD83" s="34"/>
    </row>
    <row r="84" spans="1:11 16384:16384" ht="225" customHeight="1" x14ac:dyDescent="0.25">
      <c r="A84" s="29" t="s">
        <v>68</v>
      </c>
      <c r="B84" s="25"/>
      <c r="C84" s="25"/>
      <c r="D84" s="25"/>
      <c r="E84" s="25"/>
      <c r="F84" s="25"/>
      <c r="G84" s="25"/>
      <c r="H84" s="25"/>
      <c r="I84" s="25"/>
      <c r="J84" s="25"/>
      <c r="K84" s="25"/>
    </row>
    <row r="85" spans="1:11 16384:16384" ht="225" customHeight="1" x14ac:dyDescent="0.25">
      <c r="A85" s="29" t="s">
        <v>69</v>
      </c>
      <c r="B85" s="25"/>
      <c r="C85" s="25"/>
      <c r="D85" s="25"/>
      <c r="E85" s="25"/>
      <c r="F85" s="25"/>
      <c r="G85" s="25"/>
      <c r="H85" s="25"/>
      <c r="I85" s="25"/>
      <c r="J85" s="25"/>
      <c r="K85" s="25"/>
    </row>
    <row r="86" spans="1:11 16384:16384" ht="225" customHeight="1" x14ac:dyDescent="0.25">
      <c r="A86" s="29" t="s">
        <v>70</v>
      </c>
      <c r="B86" s="25"/>
      <c r="C86" s="25"/>
      <c r="D86" s="25"/>
      <c r="E86" s="25"/>
      <c r="F86" s="25"/>
      <c r="G86" s="25"/>
      <c r="H86" s="25"/>
      <c r="I86" s="25"/>
      <c r="J86" s="25"/>
      <c r="K86" s="25"/>
    </row>
    <row r="87" spans="1:11 16384:16384" ht="31.5" x14ac:dyDescent="0.25">
      <c r="A87" s="27" t="s">
        <v>71</v>
      </c>
      <c r="B87" s="28"/>
      <c r="C87" s="28"/>
      <c r="D87" s="28"/>
      <c r="E87" s="28"/>
      <c r="F87" s="28"/>
      <c r="G87" s="28"/>
      <c r="H87" s="28"/>
      <c r="I87" s="28"/>
      <c r="J87" s="28"/>
      <c r="K87" s="28"/>
    </row>
    <row r="88" spans="1:11 16384:16384" x14ac:dyDescent="0.25">
      <c r="C88" s="22"/>
      <c r="D88" s="22"/>
      <c r="E88" s="22"/>
      <c r="F88" s="22"/>
      <c r="G88" s="22"/>
      <c r="H88" s="22"/>
      <c r="I88" s="22"/>
      <c r="J88" s="22"/>
      <c r="K88" s="22"/>
    </row>
    <row r="89" spans="1:11 16384:16384" x14ac:dyDescent="0.25">
      <c r="A89" s="26" t="s">
        <v>72</v>
      </c>
      <c r="C89" s="22"/>
      <c r="D89" s="22"/>
      <c r="E89" s="22"/>
      <c r="F89" s="22"/>
      <c r="G89" s="22"/>
      <c r="H89" s="22"/>
      <c r="I89" s="22"/>
      <c r="J89" s="22"/>
      <c r="K89" s="22"/>
    </row>
    <row r="90" spans="1:11 16384:16384" x14ac:dyDescent="0.25">
      <c r="A90" s="27" t="s">
        <v>73</v>
      </c>
      <c r="B90" s="35"/>
      <c r="C90" s="35"/>
      <c r="D90" s="35"/>
      <c r="E90" s="35"/>
      <c r="F90" s="35"/>
      <c r="G90" s="35"/>
      <c r="H90" s="35"/>
      <c r="I90" s="35"/>
      <c r="J90" s="35"/>
      <c r="K90" s="35"/>
    </row>
    <row r="91" spans="1:11 16384:16384" ht="31.5" x14ac:dyDescent="0.25">
      <c r="A91" s="27" t="s">
        <v>74</v>
      </c>
      <c r="B91" s="35"/>
      <c r="C91" s="35"/>
      <c r="D91" s="35"/>
      <c r="E91" s="35"/>
      <c r="F91" s="35"/>
      <c r="G91" s="35"/>
      <c r="H91" s="35"/>
      <c r="I91" s="35"/>
      <c r="J91" s="35"/>
      <c r="K91" s="35"/>
    </row>
    <row r="92" spans="1:11 16384:16384" x14ac:dyDescent="0.25">
      <c r="A92" s="27" t="s">
        <v>75</v>
      </c>
      <c r="B92" s="35"/>
      <c r="C92" s="35"/>
      <c r="D92" s="35"/>
      <c r="E92" s="35"/>
      <c r="F92" s="35"/>
      <c r="G92" s="35"/>
      <c r="H92" s="35"/>
      <c r="I92" s="35"/>
      <c r="J92" s="35"/>
      <c r="K92" s="35"/>
    </row>
    <row r="93" spans="1:11 16384:16384" ht="31.5" x14ac:dyDescent="0.25">
      <c r="A93" s="27" t="s">
        <v>76</v>
      </c>
      <c r="B93" s="25"/>
      <c r="C93" s="25"/>
      <c r="D93" s="25"/>
      <c r="E93" s="25"/>
      <c r="F93" s="25"/>
      <c r="G93" s="25"/>
      <c r="H93" s="25"/>
      <c r="I93" s="25"/>
      <c r="J93" s="25"/>
      <c r="K93" s="25"/>
    </row>
    <row r="94" spans="1:11 16384:16384" x14ac:dyDescent="0.25">
      <c r="C94" s="22"/>
      <c r="D94" s="22"/>
      <c r="E94" s="22"/>
      <c r="F94" s="22"/>
      <c r="G94" s="22"/>
      <c r="H94" s="22"/>
      <c r="I94" s="22"/>
      <c r="J94" s="22"/>
      <c r="K94" s="22"/>
    </row>
    <row r="95" spans="1:11 16384:16384" ht="225" customHeight="1" x14ac:dyDescent="0.25">
      <c r="A95" s="29" t="s">
        <v>77</v>
      </c>
      <c r="B95" s="25"/>
      <c r="C95" s="25"/>
      <c r="D95" s="25"/>
      <c r="E95" s="25"/>
      <c r="F95" s="25"/>
      <c r="G95" s="25"/>
      <c r="H95" s="25"/>
      <c r="I95" s="25"/>
      <c r="J95" s="25"/>
      <c r="K95" s="25"/>
    </row>
    <row r="96" spans="1:11 16384:16384" x14ac:dyDescent="0.25">
      <c r="C96" s="22"/>
      <c r="D96" s="22"/>
      <c r="E96" s="22"/>
      <c r="F96" s="22"/>
      <c r="G96" s="22"/>
      <c r="H96" s="22"/>
      <c r="I96" s="22"/>
      <c r="J96" s="22"/>
      <c r="K96" s="22"/>
    </row>
    <row r="97" spans="1:11" ht="23.25" x14ac:dyDescent="0.35">
      <c r="A97" s="21" t="s">
        <v>78</v>
      </c>
      <c r="B97" s="22" t="str">
        <f>B$11</f>
        <v>Maatregelenpakket #1</v>
      </c>
      <c r="C97" s="22" t="str">
        <f t="shared" ref="C97:J97" si="7">C$11</f>
        <v>Maatregelenpakket #2</v>
      </c>
      <c r="D97" s="22" t="str">
        <f t="shared" si="7"/>
        <v>Maatregelenpakket #3</v>
      </c>
      <c r="E97" s="22" t="str">
        <f t="shared" si="7"/>
        <v>Maatregelenpakket #4</v>
      </c>
      <c r="F97" s="22" t="str">
        <f t="shared" si="7"/>
        <v>Maatregelenpakket #5</v>
      </c>
      <c r="G97" s="22" t="str">
        <f t="shared" si="7"/>
        <v>Maatregelenpakket #6</v>
      </c>
      <c r="H97" s="22" t="str">
        <f t="shared" si="7"/>
        <v>Maatregelenpakket #7</v>
      </c>
      <c r="I97" s="22" t="str">
        <f>I$11</f>
        <v>Maatregelenpakket #8</v>
      </c>
      <c r="J97" s="22" t="str">
        <f t="shared" si="7"/>
        <v>Maatregelenpakket #9</v>
      </c>
      <c r="K97" s="22" t="str">
        <f>K$11</f>
        <v>Maatregelenpakket #10</v>
      </c>
    </row>
    <row r="98" spans="1:11" x14ac:dyDescent="0.25">
      <c r="A98" s="26" t="s">
        <v>79</v>
      </c>
      <c r="C98" s="22"/>
      <c r="D98" s="22"/>
      <c r="E98" s="22"/>
      <c r="F98" s="22"/>
      <c r="G98" s="22"/>
      <c r="H98" s="22"/>
      <c r="I98" s="22"/>
      <c r="J98" s="22"/>
      <c r="K98" s="22"/>
    </row>
    <row r="99" spans="1:11" ht="225" customHeight="1" x14ac:dyDescent="0.25">
      <c r="A99" s="29" t="s">
        <v>80</v>
      </c>
      <c r="B99" s="25"/>
      <c r="C99" s="25"/>
      <c r="D99" s="25"/>
      <c r="E99" s="25"/>
      <c r="F99" s="25"/>
      <c r="G99" s="25"/>
      <c r="H99" s="25"/>
      <c r="I99" s="25"/>
      <c r="J99" s="25"/>
      <c r="K99" s="25"/>
    </row>
    <row r="100" spans="1:11" ht="225" customHeight="1" x14ac:dyDescent="0.25">
      <c r="A100" s="29" t="s">
        <v>81</v>
      </c>
      <c r="B100" s="25"/>
      <c r="C100" s="25"/>
      <c r="D100" s="25"/>
      <c r="E100" s="25"/>
      <c r="F100" s="25"/>
      <c r="G100" s="25"/>
      <c r="H100" s="25"/>
      <c r="I100" s="25"/>
      <c r="J100" s="25"/>
      <c r="K100" s="25"/>
    </row>
    <row r="101" spans="1:11" ht="225" customHeight="1" x14ac:dyDescent="0.25">
      <c r="A101" s="29" t="s">
        <v>82</v>
      </c>
      <c r="B101" s="25"/>
      <c r="C101" s="25"/>
      <c r="D101" s="25"/>
      <c r="E101" s="25"/>
      <c r="F101" s="25"/>
      <c r="G101" s="25"/>
      <c r="H101" s="25"/>
      <c r="I101" s="25"/>
      <c r="J101" s="25"/>
      <c r="K101" s="25"/>
    </row>
    <row r="102" spans="1:11" x14ac:dyDescent="0.25">
      <c r="C102" s="22"/>
      <c r="D102" s="22"/>
      <c r="E102" s="22"/>
      <c r="F102" s="22"/>
      <c r="G102" s="22"/>
      <c r="H102" s="22"/>
      <c r="I102" s="22"/>
      <c r="J102" s="22"/>
      <c r="K102" s="22"/>
    </row>
    <row r="103" spans="1:11" x14ac:dyDescent="0.25">
      <c r="A103" s="26" t="s">
        <v>83</v>
      </c>
      <c r="C103" s="22"/>
      <c r="D103" s="22"/>
      <c r="E103" s="22"/>
      <c r="F103" s="22"/>
      <c r="G103" s="22"/>
      <c r="H103" s="22"/>
      <c r="I103" s="22"/>
      <c r="J103" s="22"/>
      <c r="K103" s="22"/>
    </row>
    <row r="104" spans="1:11" ht="225" customHeight="1" x14ac:dyDescent="0.25">
      <c r="A104" s="29" t="s">
        <v>84</v>
      </c>
      <c r="B104" s="25"/>
      <c r="C104" s="25"/>
      <c r="D104" s="25"/>
      <c r="E104" s="25"/>
      <c r="F104" s="25"/>
      <c r="G104" s="25"/>
      <c r="H104" s="25"/>
      <c r="I104" s="25"/>
      <c r="J104" s="25"/>
      <c r="K104" s="25"/>
    </row>
    <row r="105" spans="1:11" ht="225" customHeight="1" x14ac:dyDescent="0.25">
      <c r="A105" s="29" t="s">
        <v>85</v>
      </c>
      <c r="B105" s="25"/>
      <c r="C105" s="25"/>
      <c r="D105" s="25"/>
      <c r="E105" s="25"/>
      <c r="F105" s="25"/>
      <c r="G105" s="25"/>
      <c r="H105" s="25"/>
      <c r="I105" s="25"/>
      <c r="J105" s="25"/>
      <c r="K105" s="25"/>
    </row>
    <row r="106" spans="1:11" ht="225" customHeight="1" x14ac:dyDescent="0.25">
      <c r="A106" s="29" t="s">
        <v>86</v>
      </c>
      <c r="B106" s="25"/>
      <c r="C106" s="25"/>
      <c r="D106" s="25"/>
      <c r="E106" s="25"/>
      <c r="F106" s="25"/>
      <c r="G106" s="25"/>
      <c r="H106" s="25"/>
      <c r="I106" s="25"/>
      <c r="J106" s="25"/>
      <c r="K106" s="25"/>
    </row>
    <row r="107" spans="1:11" x14ac:dyDescent="0.25">
      <c r="C107" s="22"/>
      <c r="D107" s="22"/>
      <c r="E107" s="22"/>
      <c r="F107" s="22"/>
      <c r="G107" s="22"/>
      <c r="H107" s="22"/>
      <c r="I107" s="22"/>
      <c r="J107" s="22"/>
      <c r="K107" s="22"/>
    </row>
    <row r="108" spans="1:11" x14ac:dyDescent="0.25">
      <c r="A108" s="26" t="s">
        <v>87</v>
      </c>
      <c r="C108" s="22"/>
      <c r="D108" s="22"/>
      <c r="E108" s="22"/>
      <c r="F108" s="22"/>
      <c r="G108" s="22"/>
      <c r="H108" s="22"/>
      <c r="I108" s="22"/>
      <c r="J108" s="22"/>
      <c r="K108" s="22"/>
    </row>
    <row r="109" spans="1:11" x14ac:dyDescent="0.25">
      <c r="A109" s="30" t="s">
        <v>88</v>
      </c>
      <c r="B109" s="23"/>
      <c r="C109" s="23"/>
      <c r="D109" s="23"/>
      <c r="E109" s="23"/>
      <c r="F109" s="23"/>
      <c r="G109" s="23"/>
      <c r="H109" s="23"/>
      <c r="I109" s="23"/>
      <c r="J109" s="23"/>
      <c r="K109" s="23"/>
    </row>
    <row r="110" spans="1:11" x14ac:dyDescent="0.25">
      <c r="A110" s="30" t="s">
        <v>89</v>
      </c>
      <c r="B110" s="23"/>
      <c r="C110" s="23"/>
      <c r="D110" s="23"/>
      <c r="E110" s="23"/>
      <c r="F110" s="23"/>
      <c r="G110" s="23"/>
      <c r="H110" s="23"/>
      <c r="I110" s="23"/>
      <c r="J110" s="23"/>
      <c r="K110" s="23"/>
    </row>
    <row r="111" spans="1:11" x14ac:dyDescent="0.25">
      <c r="C111" s="22"/>
      <c r="D111" s="22"/>
      <c r="E111" s="22"/>
      <c r="F111" s="22"/>
      <c r="G111" s="22"/>
      <c r="H111" s="22"/>
      <c r="I111" s="22"/>
      <c r="J111" s="22"/>
      <c r="K111" s="22"/>
    </row>
    <row r="112" spans="1:11" x14ac:dyDescent="0.25">
      <c r="A112" s="26" t="s">
        <v>90</v>
      </c>
      <c r="C112" s="22"/>
      <c r="D112" s="22"/>
      <c r="E112" s="22"/>
      <c r="F112" s="22"/>
      <c r="G112" s="22"/>
      <c r="H112" s="22"/>
      <c r="I112" s="22"/>
      <c r="J112" s="22"/>
      <c r="K112" s="22"/>
    </row>
    <row r="113" spans="1:11" ht="409.5" customHeight="1" x14ac:dyDescent="0.25">
      <c r="A113" s="29" t="s">
        <v>91</v>
      </c>
      <c r="B113" s="25"/>
      <c r="C113" s="25"/>
      <c r="D113" s="25"/>
      <c r="E113" s="25"/>
      <c r="F113" s="25"/>
      <c r="G113" s="25"/>
      <c r="H113" s="25"/>
      <c r="I113" s="25"/>
      <c r="J113" s="25"/>
      <c r="K113" s="25"/>
    </row>
    <row r="122" spans="1:11" x14ac:dyDescent="0.25">
      <c r="A122" s="7"/>
      <c r="C122" s="22"/>
      <c r="D122" s="22"/>
      <c r="E122" s="22"/>
      <c r="F122" s="22"/>
      <c r="G122" s="22"/>
      <c r="H122" s="22"/>
      <c r="I122" s="22"/>
      <c r="J122" s="22"/>
      <c r="K122" s="22"/>
    </row>
    <row r="146" spans="1:2" x14ac:dyDescent="0.25">
      <c r="A146" s="26" t="s">
        <v>92</v>
      </c>
      <c r="B146" s="22" t="str">
        <f>B$11</f>
        <v>Maatregelenpakket #1</v>
      </c>
    </row>
    <row r="147" spans="1:2" ht="47.25" x14ac:dyDescent="0.25">
      <c r="A147" s="7" t="s">
        <v>93</v>
      </c>
      <c r="B147" s="23"/>
    </row>
    <row r="148" spans="1:2" x14ac:dyDescent="0.25">
      <c r="A148" s="7"/>
      <c r="B148" s="6"/>
    </row>
    <row r="149" spans="1:2" x14ac:dyDescent="0.25">
      <c r="A149" s="7" t="s">
        <v>94</v>
      </c>
      <c r="B149" s="28"/>
    </row>
    <row r="151" spans="1:2" x14ac:dyDescent="0.25">
      <c r="B151" s="6"/>
    </row>
    <row r="153" spans="1:2" ht="31.5" x14ac:dyDescent="0.25">
      <c r="A153" s="7" t="s">
        <v>95</v>
      </c>
      <c r="B153" s="28" t="str">
        <f>IF(B22="Grootverbruik","&lt;overschrijf deze cel&gt;","n.v.t.")</f>
        <v>n.v.t.</v>
      </c>
    </row>
    <row r="154" spans="1:2" ht="31.5" x14ac:dyDescent="0.25">
      <c r="A154" s="7" t="s">
        <v>96</v>
      </c>
      <c r="B154" s="28" t="str">
        <f>IF(B22="Grootverbruik","&lt;overschrijf deze cel&gt;","n.v.t.")</f>
        <v>n.v.t.</v>
      </c>
    </row>
    <row r="156" spans="1:2" x14ac:dyDescent="0.25">
      <c r="A156" s="6" t="s">
        <v>97</v>
      </c>
      <c r="B156" s="32"/>
    </row>
    <row r="157" spans="1:2" x14ac:dyDescent="0.25">
      <c r="A157" s="6" t="s">
        <v>98</v>
      </c>
      <c r="B157" s="32"/>
    </row>
    <row r="159" spans="1:2" x14ac:dyDescent="0.25">
      <c r="A159" s="26" t="s">
        <v>99</v>
      </c>
      <c r="B159" s="22" t="str">
        <f>B$11</f>
        <v>Maatregelenpakket #1</v>
      </c>
    </row>
    <row r="160" spans="1:2" x14ac:dyDescent="0.25">
      <c r="A160" s="6" t="s">
        <v>100</v>
      </c>
      <c r="B160" s="23"/>
    </row>
    <row r="161" spans="1:2" x14ac:dyDescent="0.25">
      <c r="A161" s="6" t="s">
        <v>101</v>
      </c>
      <c r="B161" s="23"/>
    </row>
    <row r="162" spans="1:2" x14ac:dyDescent="0.25">
      <c r="A162" s="6" t="s">
        <v>102</v>
      </c>
      <c r="B162" s="23"/>
    </row>
    <row r="164" spans="1:2" ht="31.5" x14ac:dyDescent="0.25">
      <c r="A164" s="7" t="s">
        <v>95</v>
      </c>
      <c r="B164" s="28" t="str">
        <f>IF(B160="Grootverbruik","&lt;overschrijf deze cel&gt;","n.v.t.")</f>
        <v>n.v.t.</v>
      </c>
    </row>
    <row r="165" spans="1:2" ht="31.5" x14ac:dyDescent="0.25">
      <c r="A165" s="7" t="s">
        <v>96</v>
      </c>
      <c r="B165" s="28" t="str">
        <f>IF(B160="Grootverbruik","&lt;overschrijf deze cel&gt;","n.v.t.")</f>
        <v>n.v.t.</v>
      </c>
    </row>
    <row r="167" spans="1:2" x14ac:dyDescent="0.25">
      <c r="A167" s="6" t="s">
        <v>97</v>
      </c>
      <c r="B167" s="32"/>
    </row>
    <row r="168" spans="1:2" x14ac:dyDescent="0.25">
      <c r="A168" s="6" t="s">
        <v>98</v>
      </c>
      <c r="B168" s="32"/>
    </row>
    <row r="170" spans="1:2" x14ac:dyDescent="0.25">
      <c r="A170" s="26" t="s">
        <v>103</v>
      </c>
      <c r="B170" s="22" t="str">
        <f>B$11</f>
        <v>Maatregelenpakket #1</v>
      </c>
    </row>
    <row r="171" spans="1:2" x14ac:dyDescent="0.25">
      <c r="A171" s="6" t="s">
        <v>100</v>
      </c>
      <c r="B171" s="23"/>
    </row>
    <row r="172" spans="1:2" x14ac:dyDescent="0.25">
      <c r="A172" s="6" t="s">
        <v>101</v>
      </c>
      <c r="B172" s="23"/>
    </row>
    <row r="173" spans="1:2" x14ac:dyDescent="0.25">
      <c r="A173" s="6" t="s">
        <v>102</v>
      </c>
      <c r="B173" s="23"/>
    </row>
    <row r="175" spans="1:2" x14ac:dyDescent="0.25">
      <c r="A175" s="7" t="s">
        <v>104</v>
      </c>
      <c r="B175" s="36" t="str">
        <f>IF(B171="Grootverbruik","&lt;overschrijf deze cel&gt;","n.v.t.")</f>
        <v>n.v.t.</v>
      </c>
    </row>
    <row r="177" spans="1:2" x14ac:dyDescent="0.25">
      <c r="A177" s="6" t="s">
        <v>105</v>
      </c>
      <c r="B177" s="37"/>
    </row>
    <row r="179" spans="1:2" x14ac:dyDescent="0.25">
      <c r="A179" s="26" t="s">
        <v>106</v>
      </c>
      <c r="B179" s="22" t="str">
        <f>B$11</f>
        <v>Maatregelenpakket #1</v>
      </c>
    </row>
    <row r="180" spans="1:2" x14ac:dyDescent="0.25">
      <c r="A180" s="7" t="s">
        <v>107</v>
      </c>
      <c r="B180" s="28"/>
    </row>
    <row r="182" spans="1:2" x14ac:dyDescent="0.25">
      <c r="A182" s="6" t="s">
        <v>108</v>
      </c>
      <c r="B182" s="38"/>
    </row>
    <row r="183" spans="1:2" x14ac:dyDescent="0.25">
      <c r="A183" s="6" t="s">
        <v>109</v>
      </c>
      <c r="B183" s="38"/>
    </row>
    <row r="185" spans="1:2" x14ac:dyDescent="0.25">
      <c r="A185" s="26" t="s">
        <v>110</v>
      </c>
      <c r="B185" s="22" t="str">
        <f>B$11</f>
        <v>Maatregelenpakket #1</v>
      </c>
    </row>
    <row r="186" spans="1:2" x14ac:dyDescent="0.25">
      <c r="A186" s="6" t="s">
        <v>111</v>
      </c>
      <c r="B186" s="38"/>
    </row>
    <row r="187" spans="1:2" x14ac:dyDescent="0.25">
      <c r="A187" s="6" t="s">
        <v>112</v>
      </c>
      <c r="B187" s="38"/>
    </row>
    <row r="189" spans="1:2" ht="23.25" x14ac:dyDescent="0.35">
      <c r="A189" s="21" t="s">
        <v>113</v>
      </c>
    </row>
    <row r="194" s="6" customFormat="1" x14ac:dyDescent="0.25"/>
    <row r="195" s="6" customFormat="1" x14ac:dyDescent="0.25"/>
    <row r="196" s="6" customFormat="1" x14ac:dyDescent="0.25"/>
    <row r="197" s="6" customFormat="1" x14ac:dyDescent="0.25"/>
    <row r="198" s="6" customFormat="1" x14ac:dyDescent="0.25"/>
    <row r="199" s="6" customFormat="1" x14ac:dyDescent="0.25"/>
    <row r="200" s="6" customFormat="1" x14ac:dyDescent="0.25"/>
    <row r="201" s="6" customFormat="1" x14ac:dyDescent="0.25"/>
    <row r="202" s="6" customFormat="1" x14ac:dyDescent="0.25"/>
    <row r="203" s="6" customFormat="1" x14ac:dyDescent="0.25"/>
    <row r="204" s="6" customFormat="1" x14ac:dyDescent="0.25"/>
    <row r="205" s="6" customFormat="1" x14ac:dyDescent="0.25"/>
    <row r="206" s="6" customFormat="1" x14ac:dyDescent="0.25"/>
    <row r="207" s="6" customFormat="1" x14ac:dyDescent="0.25"/>
    <row r="209" spans="1:2" ht="23.25" x14ac:dyDescent="0.35">
      <c r="A209" s="21" t="s">
        <v>114</v>
      </c>
    </row>
    <row r="210" spans="1:2" x14ac:dyDescent="0.25">
      <c r="A210" s="26" t="s">
        <v>115</v>
      </c>
      <c r="B210" s="22" t="str">
        <f>B$11</f>
        <v>Maatregelenpakket #1</v>
      </c>
    </row>
    <row r="211" spans="1:2" ht="31.5" x14ac:dyDescent="0.25">
      <c r="A211" s="7" t="s">
        <v>116</v>
      </c>
      <c r="B211" s="23"/>
    </row>
    <row r="213" spans="1:2" ht="31.5" x14ac:dyDescent="0.25">
      <c r="A213" s="7" t="s">
        <v>117</v>
      </c>
      <c r="B213" s="23"/>
    </row>
    <row r="215" spans="1:2" x14ac:dyDescent="0.25">
      <c r="A215" s="26" t="s">
        <v>118</v>
      </c>
      <c r="B215" s="22" t="str">
        <f>B$11</f>
        <v>Maatregelenpakket #1</v>
      </c>
    </row>
    <row r="216" spans="1:2" ht="31.5" x14ac:dyDescent="0.25">
      <c r="A216" s="7" t="s">
        <v>119</v>
      </c>
      <c r="B216" s="23"/>
    </row>
    <row r="218" spans="1:2" ht="31.5" x14ac:dyDescent="0.25">
      <c r="A218" s="7" t="s">
        <v>120</v>
      </c>
      <c r="B218" s="23"/>
    </row>
    <row r="220" spans="1:2" ht="47.25" x14ac:dyDescent="0.25">
      <c r="A220" s="7" t="s">
        <v>121</v>
      </c>
      <c r="B220" s="23"/>
    </row>
  </sheetData>
  <sheetProtection algorithmName="SHA-512" hashValue="n+VfCRh/XWge8iJuhY/Vgc4zzYqhsUDTrgXexRHjF0YIvAEhBLjzfmtPITpnKA5ZQAmLCdOibeALHYZWwJOkVg==" saltValue="yJgoBo4aFD/hcC4fVoaycw==" spinCount="100000" sheet="1" selectLockedCells="1"/>
  <phoneticPr fontId="2" type="noConversion"/>
  <dataValidations count="16">
    <dataValidation type="date" operator="greaterThan" allowBlank="1" showInputMessage="1" showErrorMessage="1" sqref="B8" xr:uid="{4846AA23-FC58-4819-99DB-03FD0F8F03F1}">
      <formula1>46273</formula1>
    </dataValidation>
    <dataValidation type="textLength" allowBlank="1" showInputMessage="1" showErrorMessage="1" errorTitle="Maximum bereikt" error="Maximaal 120 tekens" sqref="B147" xr:uid="{1AAECEE8-1B91-45A7-A56B-44B92187570E}">
      <formula1>0</formula1>
      <formula2>120</formula2>
    </dataValidation>
    <dataValidation type="list" allowBlank="1" showInputMessage="1" showErrorMessage="1" sqref="B160" xr:uid="{82943B1F-3BC5-4087-A00A-54E1573C44A3}">
      <formula1>INDIRECT("AanslELK[AanslELK]")</formula1>
    </dataValidation>
    <dataValidation type="list" allowBlank="1" showInputMessage="1" showErrorMessage="1" sqref="B161" xr:uid="{6CE4E90A-8D93-4922-8B78-D24D192B484A}">
      <formula1>INDIRECT("NetELK[NetELK]")</formula1>
    </dataValidation>
    <dataValidation type="whole" allowBlank="1" showInputMessage="1" showErrorMessage="1" sqref="B173 B162" xr:uid="{9C2BC68F-893F-4978-A4CB-E9C1814E3F5C}">
      <formula1>871038300000000000</formula1>
      <formula2>871038399999999000</formula2>
    </dataValidation>
    <dataValidation type="whole" operator="greaterThan" allowBlank="1" showInputMessage="1" showErrorMessage="1" sqref="B186:B187 B182:B183 B177 B167:B168 B156:B157" xr:uid="{416343F0-B887-4B99-B8E1-32E1462BD1A7}">
      <formula1>0</formula1>
    </dataValidation>
    <dataValidation type="list" allowBlank="1" showInputMessage="1" showErrorMessage="1" sqref="B171" xr:uid="{5ECFE98E-C34D-4D81-B6BA-FCB85FD25F50}">
      <formula1>INDIRECT("AanslGAS[AanslGAS]")</formula1>
    </dataValidation>
    <dataValidation type="list" allowBlank="1" showInputMessage="1" showErrorMessage="1" sqref="B172" xr:uid="{5ED57414-C07A-49D6-96E2-B4F973EB01B7}">
      <formula1>INDIRECT("NetGAS[NetGAS]")</formula1>
    </dataValidation>
    <dataValidation type="list" allowBlank="1" showInputMessage="1" showErrorMessage="1" sqref="B220 B218 B216 B213 B211 B51:K51 B27:K27 B31:K31 B109:K110 B21:K21 B24:K24 B35:K35 B39:K39 B44:K44 B58:K58 B63:K63 B67:K67 B72:K72 B80:K82" xr:uid="{153DC64B-C330-4DD1-B97A-ECE8F863F99E}">
      <formula1>INDIRECT("JaNee[JaNee]")</formula1>
    </dataValidation>
    <dataValidation type="textLength" allowBlank="1" showInputMessage="1" showErrorMessage="1" errorTitle="Maximum bereikt" error="Maximaal 120 tekens" sqref="B28:K28 B16:K16 B40:K40 B52:K52 B59:K59 B73:K73 B68:K68 C64:K64" xr:uid="{DC69C230-33A9-4B0F-BAFF-0366238B0849}">
      <formula1>0</formula1>
      <formula2>300</formula2>
    </dataValidation>
    <dataValidation type="list" allowBlank="1" showInputMessage="1" showErrorMessage="1" sqref="B29:K29 B33:K33 B49:K49 B37:K37 B42:K42 B56:K56 B61:K61 B65:K65 B70:K70 B75:K75" xr:uid="{E724C928-A1F9-467C-91B8-A36B0011D6FC}">
      <formula1>INDIRECT("BestaandNieuw[BestaandNieuw]")</formula1>
    </dataValidation>
    <dataValidation type="list" allowBlank="1" showInputMessage="1" showErrorMessage="1" sqref="B45:K45" xr:uid="{C8CF1C94-35CE-4E07-A9BE-A51CA590CBFA}">
      <formula1>INDIRECT("Batterij[Batterij]")</formula1>
    </dataValidation>
    <dataValidation type="textLength" allowBlank="1" showInputMessage="1" showErrorMessage="1" errorTitle="Maximum bereikt" error="Maximaal 120 tekens" sqref="B84:K86 B93:K93 B95:K95 B99:K101 B104:K106" xr:uid="{E27FC59D-AE0A-4D25-8839-00D602DBB235}">
      <formula1>0</formula1>
      <formula2>500</formula2>
    </dataValidation>
    <dataValidation type="decimal" operator="greaterThan" allowBlank="1" showInputMessage="1" showErrorMessage="1" sqref="B90:K92" xr:uid="{8CBCB5B6-4A49-4252-81FD-1229EE15E76E}">
      <formula1>0</formula1>
    </dataValidation>
    <dataValidation type="textLength" allowBlank="1" showInputMessage="1" showErrorMessage="1" errorTitle="Maximum bereikt" error="Maximaal 120 tekens" sqref="B113:K113" xr:uid="{2576949B-63C4-4008-B2F1-B7AE46D2CA62}">
      <formula1>0</formula1>
      <formula2>1000</formula2>
    </dataValidation>
    <dataValidation type="textLength" allowBlank="1" showInputMessage="1" showErrorMessage="1" errorTitle="Maximum bereikt" error="Maximaal 300 tekens" sqref="B64" xr:uid="{0EB59E97-09DE-4926-AE0B-6ECDC8ADD254}">
      <formula1>0</formula1>
      <formula2>300</formula2>
    </dataValidation>
  </dataValidations>
  <pageMargins left="0.7" right="0.7" top="0.75" bottom="0.75" header="0.3" footer="0.3"/>
  <pageSetup paperSize="9" orientation="portrait" r:id="rId1"/>
  <headerFooter>
    <oddFooter>&amp;L_x000D_&amp;1#&amp;"Aptos"&amp;10&amp;K000000 Intern gebruik</oddFooter>
  </headerFooter>
  <ignoredErrors>
    <ignoredError sqref="B153"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4578E-4C97-41A3-9140-BCB4213B7237}">
  <dimension ref="B2:L17"/>
  <sheetViews>
    <sheetView topLeftCell="G1" workbookViewId="0">
      <selection activeCell="T6" sqref="T6"/>
    </sheetView>
  </sheetViews>
  <sheetFormatPr defaultRowHeight="15" x14ac:dyDescent="0.25"/>
  <cols>
    <col min="1" max="1" width="5.28515625" customWidth="1"/>
    <col min="2" max="2" width="23" customWidth="1"/>
    <col min="3" max="3" width="5.28515625" customWidth="1"/>
    <col min="4" max="4" width="23" customWidth="1"/>
    <col min="5" max="5" width="5.28515625" customWidth="1"/>
    <col min="6" max="6" width="23" customWidth="1"/>
    <col min="7" max="7" width="5.28515625" customWidth="1"/>
    <col min="8" max="8" width="23" customWidth="1"/>
    <col min="9" max="9" width="5.28515625" customWidth="1"/>
    <col min="10" max="10" width="23" customWidth="1"/>
    <col min="11" max="11" width="5.28515625" customWidth="1"/>
  </cols>
  <sheetData>
    <row r="2" spans="2:12" x14ac:dyDescent="0.25">
      <c r="B2" s="3" t="s">
        <v>122</v>
      </c>
      <c r="D2" s="3" t="s">
        <v>123</v>
      </c>
      <c r="F2" s="3" t="s">
        <v>124</v>
      </c>
      <c r="H2" s="3" t="s">
        <v>125</v>
      </c>
      <c r="J2" s="3" t="s">
        <v>126</v>
      </c>
      <c r="L2" t="str" cm="1">
        <f t="array" ref="L2:L11">TRANSPOSE('Overzicht maatregelenpakketten'!B11:K11)</f>
        <v>Maatregelenpakket #1</v>
      </c>
    </row>
    <row r="3" spans="2:12" x14ac:dyDescent="0.25">
      <c r="B3" s="1" t="s">
        <v>127</v>
      </c>
      <c r="D3" s="1" t="s">
        <v>128</v>
      </c>
      <c r="F3" s="1" t="s">
        <v>129</v>
      </c>
      <c r="H3" s="1" t="s">
        <v>130</v>
      </c>
      <c r="J3" s="1" t="s">
        <v>131</v>
      </c>
      <c r="L3" t="str">
        <v>Maatregelenpakket #2</v>
      </c>
    </row>
    <row r="4" spans="2:12" x14ac:dyDescent="0.25">
      <c r="B4" s="2" t="s">
        <v>132</v>
      </c>
      <c r="D4" s="2" t="s">
        <v>133</v>
      </c>
      <c r="F4" s="2" t="s">
        <v>134</v>
      </c>
      <c r="H4" s="2" t="s">
        <v>133</v>
      </c>
      <c r="J4" s="2" t="s">
        <v>135</v>
      </c>
      <c r="L4" t="str">
        <v>Maatregelenpakket #3</v>
      </c>
    </row>
    <row r="5" spans="2:12" x14ac:dyDescent="0.25">
      <c r="B5" s="1" t="s">
        <v>136</v>
      </c>
      <c r="D5" s="1" t="s">
        <v>137</v>
      </c>
      <c r="F5" s="1" t="s">
        <v>138</v>
      </c>
      <c r="H5" s="1" t="s">
        <v>137</v>
      </c>
      <c r="L5" t="str">
        <v>Maatregelenpakket #4</v>
      </c>
    </row>
    <row r="6" spans="2:12" x14ac:dyDescent="0.25">
      <c r="B6" s="2" t="s">
        <v>139</v>
      </c>
      <c r="D6" s="2" t="s">
        <v>140</v>
      </c>
      <c r="F6" s="2" t="s">
        <v>141</v>
      </c>
      <c r="H6" s="2" t="s">
        <v>140</v>
      </c>
      <c r="L6" t="str">
        <v>Maatregelenpakket #5</v>
      </c>
    </row>
    <row r="7" spans="2:12" x14ac:dyDescent="0.25">
      <c r="B7" s="1" t="s">
        <v>142</v>
      </c>
      <c r="D7" s="1" t="s">
        <v>143</v>
      </c>
      <c r="F7" s="1" t="s">
        <v>144</v>
      </c>
      <c r="H7" s="1" t="s">
        <v>143</v>
      </c>
      <c r="L7" t="str">
        <v>Maatregelenpakket #6</v>
      </c>
    </row>
    <row r="8" spans="2:12" x14ac:dyDescent="0.25">
      <c r="B8" s="2" t="s">
        <v>145</v>
      </c>
      <c r="D8" s="2" t="s">
        <v>146</v>
      </c>
      <c r="F8" s="2" t="s">
        <v>147</v>
      </c>
      <c r="H8" s="2" t="s">
        <v>146</v>
      </c>
      <c r="J8" s="3" t="s">
        <v>148</v>
      </c>
      <c r="L8" t="str">
        <v>Maatregelenpakket #7</v>
      </c>
    </row>
    <row r="9" spans="2:12" x14ac:dyDescent="0.25">
      <c r="B9" s="1" t="s">
        <v>149</v>
      </c>
      <c r="D9" s="1" t="s">
        <v>150</v>
      </c>
      <c r="F9" s="1" t="s">
        <v>151</v>
      </c>
      <c r="H9" s="1" t="s">
        <v>150</v>
      </c>
      <c r="J9" s="1" t="s">
        <v>152</v>
      </c>
      <c r="L9" t="str">
        <v>Maatregelenpakket #8</v>
      </c>
    </row>
    <row r="10" spans="2:12" x14ac:dyDescent="0.25">
      <c r="B10" s="2" t="s">
        <v>151</v>
      </c>
      <c r="J10" s="2" t="s">
        <v>153</v>
      </c>
      <c r="L10" t="str">
        <v>Maatregelenpakket #9</v>
      </c>
    </row>
    <row r="11" spans="2:12" x14ac:dyDescent="0.25">
      <c r="J11" t="s">
        <v>154</v>
      </c>
      <c r="L11" t="str">
        <v>Maatregelenpakket #10</v>
      </c>
    </row>
    <row r="13" spans="2:12" x14ac:dyDescent="0.25">
      <c r="J13" s="3" t="s">
        <v>155</v>
      </c>
    </row>
    <row r="14" spans="2:12" x14ac:dyDescent="0.25">
      <c r="J14" t="s">
        <v>156</v>
      </c>
    </row>
    <row r="15" spans="2:12" x14ac:dyDescent="0.25">
      <c r="J15" t="s">
        <v>157</v>
      </c>
    </row>
    <row r="16" spans="2:12" x14ac:dyDescent="0.25">
      <c r="J16" t="s">
        <v>158</v>
      </c>
    </row>
    <row r="17" spans="10:10" x14ac:dyDescent="0.25">
      <c r="J17" t="s">
        <v>159</v>
      </c>
    </row>
  </sheetData>
  <sheetProtection algorithmName="SHA-512" hashValue="XTCsftdkbz0RicynYlErHK0KK6cpAeAwRsfymL7mS9AQx+p2W5lUE+2smbsf0sLJ7U3Y0oD4AMpZZMrFMNDK0Q==" saltValue="kbyCj9mBfD2h5PEtSXt2NQ==" spinCount="100000" sheet="1" selectLockedCells="1"/>
  <pageMargins left="0.7" right="0.7" top="0.75" bottom="0.75" header="0.3" footer="0.3"/>
  <pageSetup paperSize="0" orientation="portrait" horizontalDpi="0" verticalDpi="0" copies="0"/>
  <tableParts count="7">
    <tablePart r:id="rId1"/>
    <tablePart r:id="rId2"/>
    <tablePart r:id="rId3"/>
    <tablePart r:id="rId4"/>
    <tablePart r:id="rId5"/>
    <tablePart r:id="rId6"/>
    <tablePart r:id="rId7"/>
  </tableParts>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Invulinstructie</vt:lpstr>
      <vt:lpstr>Resultaat scan</vt:lpstr>
      <vt:lpstr>Overzicht maatregelenpakketten</vt:lpstr>
      <vt:lpstr>Invultabellen</vt:lpstr>
      <vt:lpstr>Invulinstructie!Afdrukbereik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2026-09-14T12:30:32Z</dcterms:created>
  <dcterms:modified xsi:type="dcterms:W3CDTF">2026-09-14T17:01:41Z</dcterms:modified>
  <cp:category/>
  <cp:contentStatus/>
</cp:coreProperties>
</file>